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4880" windowHeight="7200"/>
  </bookViews>
  <sheets>
    <sheet name="PointQ" sheetId="1" r:id="rId1"/>
    <sheet name="Sheet6" sheetId="6" r:id="rId2"/>
    <sheet name="LightTrap" sheetId="2" r:id="rId3"/>
    <sheet name="Sheet4" sheetId="4" r:id="rId4"/>
    <sheet name="Sheet3" sheetId="3" r:id="rId5"/>
    <sheet name="Sheet5" sheetId="5" r:id="rId6"/>
    <sheet name="Sheet7" sheetId="7" r:id="rId7"/>
  </sheets>
  <calcPr calcId="145621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S3" i="1" l="1"/>
  <c r="T3" i="1"/>
  <c r="S4" i="1"/>
  <c r="T4" i="1" s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T2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2" i="1"/>
</calcChain>
</file>

<file path=xl/sharedStrings.xml><?xml version="1.0" encoding="utf-8"?>
<sst xmlns="http://schemas.openxmlformats.org/spreadsheetml/2006/main" count="228" uniqueCount="65">
  <si>
    <t>Robert</t>
  </si>
  <si>
    <t>Brachypodium pinnatum</t>
  </si>
  <si>
    <t>Galium verum</t>
  </si>
  <si>
    <t>Prunus spinosa</t>
  </si>
  <si>
    <t>Fragaria viridis</t>
  </si>
  <si>
    <t>Teucryum chamaedrys</t>
  </si>
  <si>
    <t>Poa angustifolia</t>
  </si>
  <si>
    <t>Achillea millefolium</t>
  </si>
  <si>
    <t>Briza media</t>
  </si>
  <si>
    <t>Festuca rubra</t>
  </si>
  <si>
    <t>Helianthemum grandiflorum</t>
  </si>
  <si>
    <t>Coronilla varia</t>
  </si>
  <si>
    <t>Galium album</t>
  </si>
  <si>
    <t>Origanum vulgare</t>
  </si>
  <si>
    <t>Dactylis glomerata</t>
  </si>
  <si>
    <t>Patricia</t>
  </si>
  <si>
    <t>Anna</t>
  </si>
  <si>
    <t>Tallin</t>
  </si>
  <si>
    <t>Koehleria pyramidata</t>
  </si>
  <si>
    <t>Joaquin</t>
  </si>
  <si>
    <t>Kristina</t>
  </si>
  <si>
    <t>Sebastian</t>
  </si>
  <si>
    <t>EvaCZ</t>
  </si>
  <si>
    <t>MartinDE</t>
  </si>
  <si>
    <t>EvaEST</t>
  </si>
  <si>
    <t>Hanka</t>
  </si>
  <si>
    <t>Diana</t>
  </si>
  <si>
    <t>Chiara</t>
  </si>
  <si>
    <t>PQ</t>
  </si>
  <si>
    <t>average</t>
  </si>
  <si>
    <t>diff</t>
  </si>
  <si>
    <t>reldif</t>
  </si>
  <si>
    <t>area</t>
  </si>
  <si>
    <t>no</t>
  </si>
  <si>
    <t>Morph</t>
  </si>
  <si>
    <t>position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</si>
  <si>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</si>
  <si>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</si>
  <si>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</si>
  <si>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</si>
  <si>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</si>
  <si>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</si>
  <si>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</si>
  <si>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</si>
  <si>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</si>
  <si>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</si>
  <si>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</si>
  <si>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</si>
  <si>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</si>
  <si>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</si>
  <si>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</si>
  <si>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</si>
  <si>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</si>
  <si>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</si>
  <si>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</si>
  <si>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</si>
  <si>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</t>
  </si>
  <si>
    <t>F</t>
  </si>
  <si>
    <t>M21</t>
  </si>
  <si>
    <t>Row Labels</t>
  </si>
  <si>
    <t>Grand Total</t>
  </si>
  <si>
    <t>Column Labels</t>
  </si>
  <si>
    <t>Count of Morph</t>
  </si>
  <si>
    <t>Sum of no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</si>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</sst>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spa" refreshedDate="42269.747524537037" createdVersion="4" refreshedVersion="4" minRefreshableVersion="3" recordCount="34">
  <cacheSource type="worksheet">
    <worksheetSource ref="A1:C35" sheet="Sheet3"/>
  </cacheSource>
  <cacheFields count="3">
    <cacheField name="Morph" numFmtId="0">
      <sharedItems count="21">
        <s v="M1"/>
        <s v="M2"/>
        <s v="M3"/>
        <s v="M4"/>
        <s v="M5"/>
        <s v="M6"/>
        <s v="M7"/>
        <s v="M8"/>
        <s v="M9"/>
        <s v="M10"/>
        <s v="M11"/>
        <s v="M12"/>
        <s v="M13"/>
        <s v="M14"/>
        <s v="M15"/>
        <s v="M16"/>
        <s v="M17"/>
        <s v="M18"/>
        <s v="M19"/>
        <s v="M20"/>
        <s v="M21"/>
      </sharedItems>
    </cacheField>
    <cacheField name="area" numFmtId="0">
      <sharedItems/>
    </cacheField>
    <cacheField name="position" numFmtId="0">
      <sharedItems containsSemiMixedTypes="0" containsString="0" containsNumber="1" containsInteger="1" minValue="1" maxValue="4" count="4">
        <n v="1"/>
        <n v="3"/>
        <n v="4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uspa" refreshedDate="42269.749335879627" createdVersion="4" refreshedVersion="4" minRefreshableVersion="3" recordCount="23">
  <cacheSource type="worksheet">
    <worksheetSource ref="A1:D24" sheet="LightTrap"/>
  </cacheSource>
  <cacheFields count="4">
    <cacheField name="Morph" numFmtId="0">
      <sharedItems count="21">
        <s v="M1"/>
        <s v="M2"/>
        <s v="M3"/>
        <s v="M4"/>
        <s v="M5"/>
        <s v="M6"/>
        <s v="M7"/>
        <s v="M8"/>
        <s v="M9"/>
        <s v="M10"/>
        <s v="M11"/>
        <s v="M12"/>
        <s v="M13"/>
        <s v="M14"/>
        <s v="M15"/>
        <s v="M16"/>
        <s v="M17"/>
        <s v="M18"/>
        <s v="M19"/>
        <s v="M20"/>
        <s v="M21"/>
      </sharedItems>
    </cacheField>
    <cacheField name="no" numFmtId="0">
      <sharedItems containsSemiMixedTypes="0" containsString="0" containsNumber="1" containsInteger="1" minValue="1" maxValue="8"/>
    </cacheField>
    <cacheField name="area" numFmtId="0">
      <sharedItems/>
    </cacheField>
    <cacheField name="position" numFmtId="0">
      <sharedItems containsSemiMixedTypes="0" containsString="0" containsNumber="1" containsInteger="1" minValue="1" maxValue="4" count="4">
        <n v="1"/>
        <n v="3"/>
        <n v="4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s v="M"/>
    <x v="0"/>
  </r>
  <r>
    <x v="0"/>
    <s v="F"/>
    <x v="1"/>
  </r>
  <r>
    <x v="1"/>
    <s v="F"/>
    <x v="1"/>
  </r>
  <r>
    <x v="2"/>
    <s v="F"/>
    <x v="1"/>
  </r>
  <r>
    <x v="3"/>
    <s v="F"/>
    <x v="1"/>
  </r>
  <r>
    <x v="4"/>
    <s v="F"/>
    <x v="1"/>
  </r>
  <r>
    <x v="5"/>
    <s v="F"/>
    <x v="1"/>
  </r>
  <r>
    <x v="6"/>
    <s v="F"/>
    <x v="1"/>
  </r>
  <r>
    <x v="7"/>
    <s v="F"/>
    <x v="1"/>
  </r>
  <r>
    <x v="0"/>
    <s v="F"/>
    <x v="2"/>
  </r>
  <r>
    <x v="8"/>
    <s v="M"/>
    <x v="3"/>
  </r>
  <r>
    <x v="9"/>
    <s v="M"/>
    <x v="3"/>
  </r>
  <r>
    <x v="10"/>
    <s v="F"/>
    <x v="2"/>
  </r>
  <r>
    <x v="11"/>
    <s v="F"/>
    <x v="2"/>
  </r>
  <r>
    <x v="12"/>
    <s v="F"/>
    <x v="2"/>
  </r>
  <r>
    <x v="13"/>
    <s v="F"/>
    <x v="2"/>
  </r>
  <r>
    <x v="14"/>
    <s v="F"/>
    <x v="2"/>
  </r>
  <r>
    <x v="15"/>
    <s v="F"/>
    <x v="2"/>
  </r>
  <r>
    <x v="16"/>
    <s v="F"/>
    <x v="2"/>
  </r>
  <r>
    <x v="17"/>
    <s v="F"/>
    <x v="2"/>
  </r>
  <r>
    <x v="18"/>
    <s v="F"/>
    <x v="2"/>
  </r>
  <r>
    <x v="19"/>
    <s v="F"/>
    <x v="2"/>
  </r>
  <r>
    <x v="20"/>
    <s v="F"/>
    <x v="2"/>
  </r>
  <r>
    <x v="0"/>
    <s v="M"/>
    <x v="0"/>
  </r>
  <r>
    <x v="0"/>
    <s v="M"/>
    <x v="0"/>
  </r>
  <r>
    <x v="0"/>
    <s v="M"/>
    <x v="0"/>
  </r>
  <r>
    <x v="0"/>
    <s v="M"/>
    <x v="0"/>
  </r>
  <r>
    <x v="0"/>
    <s v="M"/>
    <x v="0"/>
  </r>
  <r>
    <x v="0"/>
    <s v="M"/>
    <x v="0"/>
  </r>
  <r>
    <x v="0"/>
    <s v="M"/>
    <x v="0"/>
  </r>
  <r>
    <x v="0"/>
    <s v="F"/>
    <x v="1"/>
  </r>
  <r>
    <x v="0"/>
    <s v="F"/>
    <x v="2"/>
  </r>
  <r>
    <x v="0"/>
    <s v="F"/>
    <x v="2"/>
  </r>
  <r>
    <x v="0"/>
    <s v="F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">
  <r>
    <x v="0"/>
    <n v="8"/>
    <s v="M"/>
    <x v="0"/>
  </r>
  <r>
    <x v="0"/>
    <n v="2"/>
    <s v="F"/>
    <x v="1"/>
  </r>
  <r>
    <x v="1"/>
    <n v="1"/>
    <s v="F"/>
    <x v="1"/>
  </r>
  <r>
    <x v="2"/>
    <n v="1"/>
    <s v="F"/>
    <x v="1"/>
  </r>
  <r>
    <x v="3"/>
    <n v="1"/>
    <s v="F"/>
    <x v="1"/>
  </r>
  <r>
    <x v="4"/>
    <n v="1"/>
    <s v="F"/>
    <x v="1"/>
  </r>
  <r>
    <x v="5"/>
    <n v="1"/>
    <s v="F"/>
    <x v="1"/>
  </r>
  <r>
    <x v="6"/>
    <n v="1"/>
    <s v="F"/>
    <x v="1"/>
  </r>
  <r>
    <x v="7"/>
    <n v="1"/>
    <s v="F"/>
    <x v="1"/>
  </r>
  <r>
    <x v="0"/>
    <n v="4"/>
    <s v="F"/>
    <x v="2"/>
  </r>
  <r>
    <x v="8"/>
    <n v="1"/>
    <s v="M"/>
    <x v="3"/>
  </r>
  <r>
    <x v="9"/>
    <n v="1"/>
    <s v="M"/>
    <x v="3"/>
  </r>
  <r>
    <x v="10"/>
    <n v="1"/>
    <s v="F"/>
    <x v="2"/>
  </r>
  <r>
    <x v="11"/>
    <n v="1"/>
    <s v="F"/>
    <x v="2"/>
  </r>
  <r>
    <x v="12"/>
    <n v="1"/>
    <s v="F"/>
    <x v="2"/>
  </r>
  <r>
    <x v="13"/>
    <n v="1"/>
    <s v="F"/>
    <x v="2"/>
  </r>
  <r>
    <x v="14"/>
    <n v="1"/>
    <s v="F"/>
    <x v="2"/>
  </r>
  <r>
    <x v="15"/>
    <n v="1"/>
    <s v="F"/>
    <x v="2"/>
  </r>
  <r>
    <x v="16"/>
    <n v="1"/>
    <s v="F"/>
    <x v="2"/>
  </r>
  <r>
    <x v="17"/>
    <n v="1"/>
    <s v="F"/>
    <x v="2"/>
  </r>
  <r>
    <x v="18"/>
    <n v="1"/>
    <s v="F"/>
    <x v="2"/>
  </r>
  <r>
    <x v="19"/>
    <n v="1"/>
    <s v="F"/>
    <x v="2"/>
  </r>
  <r>
    <x v="20"/>
    <n v="1"/>
    <s v="F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26" firstHeaderRow="1" firstDataRow="2" firstDataCol="1"/>
  <pivotFields count="4">
    <pivotField axis="axisRow" showAll="0">
      <items count="22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"/>
        <item x="3"/>
        <item x="4"/>
        <item x="5"/>
        <item x="6"/>
        <item x="7"/>
        <item x="8"/>
        <item t="default"/>
      </items>
    </pivotField>
    <pivotField dataField="1" showAll="0"/>
    <pivotField showAll="0"/>
    <pivotField axis="axisCol" showAll="0">
      <items count="5">
        <item x="0"/>
        <item x="3"/>
        <item x="1"/>
        <item x="2"/>
        <item t="default"/>
      </items>
    </pivotField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um of no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26" firstHeaderRow="1" firstDataRow="2" firstDataCol="1"/>
  <pivotFields count="3">
    <pivotField axis="axisRow" dataField="1" showAll="0">
      <items count="22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"/>
        <item x="3"/>
        <item x="4"/>
        <item x="5"/>
        <item x="6"/>
        <item x="7"/>
        <item x="8"/>
        <item t="default"/>
      </items>
    </pivotField>
    <pivotField showAll="0"/>
    <pivotField axis="axisCol" showAll="0">
      <items count="5">
        <item x="0"/>
        <item x="3"/>
        <item x="1"/>
        <item x="2"/>
        <item t="default"/>
      </items>
    </pivotField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ount of Morph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workbookViewId="0">
      <selection activeCell="F19" sqref="F19"/>
    </sheetView>
  </sheetViews>
  <sheetFormatPr defaultRowHeight="15" x14ac:dyDescent="0.25"/>
  <cols>
    <col min="1" max="1" width="22.42578125" customWidth="1"/>
    <col min="2" max="2" width="11.5703125" customWidth="1"/>
    <col min="16" max="16" width="9.140625" style="1"/>
  </cols>
  <sheetData>
    <row r="1" spans="1:20" x14ac:dyDescent="0.25">
      <c r="B1" t="s">
        <v>64</v>
      </c>
      <c r="C1" t="s">
        <v>0</v>
      </c>
      <c r="D1" t="s">
        <v>15</v>
      </c>
      <c r="E1" t="s">
        <v>16</v>
      </c>
      <c r="F1" t="s">
        <v>17</v>
      </c>
      <c r="G1" t="s">
        <v>23</v>
      </c>
      <c r="H1" t="s">
        <v>19</v>
      </c>
      <c r="I1" t="s">
        <v>24</v>
      </c>
      <c r="J1" t="s">
        <v>20</v>
      </c>
      <c r="K1" t="s">
        <v>21</v>
      </c>
      <c r="L1" t="s">
        <v>22</v>
      </c>
      <c r="M1" t="s">
        <v>25</v>
      </c>
      <c r="N1" t="s">
        <v>26</v>
      </c>
      <c r="O1" t="s">
        <v>27</v>
      </c>
      <c r="P1" s="1" t="s">
        <v>28</v>
      </c>
      <c r="R1" t="s">
        <v>29</v>
      </c>
      <c r="S1" t="s">
        <v>30</v>
      </c>
      <c r="T1" t="s">
        <v>31</v>
      </c>
    </row>
    <row r="2" spans="1:20" x14ac:dyDescent="0.25">
      <c r="A2" t="s">
        <v>1</v>
      </c>
      <c r="B2">
        <v>80</v>
      </c>
      <c r="C2">
        <v>80</v>
      </c>
      <c r="D2">
        <v>80</v>
      </c>
      <c r="E2">
        <v>60</v>
      </c>
      <c r="F2">
        <v>65</v>
      </c>
      <c r="G2">
        <v>70</v>
      </c>
      <c r="H2">
        <v>60</v>
      </c>
      <c r="I2">
        <v>70</v>
      </c>
      <c r="J2">
        <v>70</v>
      </c>
      <c r="K2">
        <v>70</v>
      </c>
      <c r="L2">
        <v>60</v>
      </c>
      <c r="M2">
        <v>70</v>
      </c>
      <c r="N2">
        <v>65</v>
      </c>
      <c r="O2">
        <v>60</v>
      </c>
      <c r="P2" s="1">
        <v>80</v>
      </c>
      <c r="R2">
        <f>AVERAGE(C2:O2)</f>
        <v>67.692307692307693</v>
      </c>
      <c r="S2">
        <f>R2-P2</f>
        <v>-12.307692307692307</v>
      </c>
      <c r="T2">
        <f>S2/P2</f>
        <v>-0.15384615384615383</v>
      </c>
    </row>
    <row r="3" spans="1:20" x14ac:dyDescent="0.25">
      <c r="A3" t="s">
        <v>2</v>
      </c>
      <c r="B3">
        <v>50</v>
      </c>
      <c r="C3">
        <v>5</v>
      </c>
      <c r="D3">
        <v>10</v>
      </c>
      <c r="E3">
        <v>5</v>
      </c>
      <c r="F3">
        <v>3</v>
      </c>
      <c r="G3">
        <v>4</v>
      </c>
      <c r="H3">
        <v>5</v>
      </c>
      <c r="I3">
        <v>3</v>
      </c>
      <c r="J3">
        <v>10</v>
      </c>
      <c r="K3">
        <v>1</v>
      </c>
      <c r="L3">
        <v>2</v>
      </c>
      <c r="M3">
        <v>3</v>
      </c>
      <c r="N3">
        <v>1</v>
      </c>
      <c r="O3">
        <v>10</v>
      </c>
      <c r="P3" s="1">
        <v>9</v>
      </c>
      <c r="R3">
        <f t="shared" ref="R3:R16" si="0">AVERAGE(C3:O3)</f>
        <v>4.7692307692307692</v>
      </c>
      <c r="S3">
        <f t="shared" ref="S3:S16" si="1">R3-P3</f>
        <v>-4.2307692307692308</v>
      </c>
      <c r="T3">
        <f t="shared" ref="T3:T16" si="2">S3/P3</f>
        <v>-0.47008547008547008</v>
      </c>
    </row>
    <row r="4" spans="1:20" x14ac:dyDescent="0.25">
      <c r="A4" t="s">
        <v>3</v>
      </c>
      <c r="B4">
        <v>300</v>
      </c>
      <c r="C4">
        <v>1</v>
      </c>
      <c r="D4">
        <v>3</v>
      </c>
      <c r="E4">
        <v>1</v>
      </c>
      <c r="F4">
        <v>1</v>
      </c>
      <c r="G4">
        <v>0.5</v>
      </c>
      <c r="H4">
        <v>1</v>
      </c>
      <c r="I4">
        <v>1</v>
      </c>
      <c r="J4">
        <v>2</v>
      </c>
      <c r="K4">
        <v>1</v>
      </c>
      <c r="L4">
        <v>1</v>
      </c>
      <c r="M4">
        <v>0.5</v>
      </c>
      <c r="N4">
        <v>1</v>
      </c>
      <c r="O4">
        <v>1</v>
      </c>
      <c r="P4" s="1">
        <v>0</v>
      </c>
      <c r="R4">
        <f t="shared" si="0"/>
        <v>1.1538461538461537</v>
      </c>
      <c r="S4">
        <f t="shared" si="1"/>
        <v>1.1538461538461537</v>
      </c>
      <c r="T4" t="e">
        <f t="shared" si="2"/>
        <v>#DIV/0!</v>
      </c>
    </row>
    <row r="5" spans="1:20" x14ac:dyDescent="0.25">
      <c r="A5" t="s">
        <v>4</v>
      </c>
      <c r="B5">
        <v>15</v>
      </c>
      <c r="C5">
        <v>5</v>
      </c>
      <c r="D5">
        <v>2</v>
      </c>
      <c r="E5">
        <v>5</v>
      </c>
      <c r="F5">
        <v>2</v>
      </c>
      <c r="G5">
        <v>1</v>
      </c>
      <c r="H5">
        <v>3</v>
      </c>
      <c r="I5">
        <v>5</v>
      </c>
      <c r="J5">
        <v>3</v>
      </c>
      <c r="K5">
        <v>1</v>
      </c>
      <c r="L5">
        <v>1</v>
      </c>
      <c r="M5">
        <v>6</v>
      </c>
      <c r="N5">
        <v>3</v>
      </c>
      <c r="O5">
        <v>5</v>
      </c>
      <c r="P5" s="1">
        <v>7</v>
      </c>
      <c r="R5">
        <f t="shared" si="0"/>
        <v>3.2307692307692308</v>
      </c>
      <c r="S5">
        <f t="shared" si="1"/>
        <v>-3.7692307692307692</v>
      </c>
      <c r="T5">
        <f t="shared" si="2"/>
        <v>-0.53846153846153844</v>
      </c>
    </row>
    <row r="6" spans="1:20" x14ac:dyDescent="0.25">
      <c r="A6" t="s">
        <v>5</v>
      </c>
      <c r="B6">
        <v>20</v>
      </c>
      <c r="C6">
        <v>5</v>
      </c>
      <c r="D6">
        <v>2</v>
      </c>
      <c r="E6">
        <v>3</v>
      </c>
      <c r="F6">
        <v>1</v>
      </c>
      <c r="G6">
        <v>1</v>
      </c>
      <c r="H6">
        <v>2</v>
      </c>
      <c r="I6">
        <v>5</v>
      </c>
      <c r="J6">
        <v>0.5</v>
      </c>
      <c r="K6">
        <v>1</v>
      </c>
      <c r="L6">
        <v>4</v>
      </c>
      <c r="M6">
        <v>2</v>
      </c>
      <c r="N6">
        <v>1</v>
      </c>
      <c r="O6">
        <v>10</v>
      </c>
      <c r="P6" s="1">
        <v>4</v>
      </c>
      <c r="R6">
        <f t="shared" si="0"/>
        <v>2.8846153846153846</v>
      </c>
      <c r="S6">
        <f t="shared" si="1"/>
        <v>-1.1153846153846154</v>
      </c>
      <c r="T6">
        <f t="shared" si="2"/>
        <v>-0.27884615384615385</v>
      </c>
    </row>
    <row r="7" spans="1:20" x14ac:dyDescent="0.25">
      <c r="A7" t="s">
        <v>6</v>
      </c>
      <c r="B7">
        <v>40</v>
      </c>
      <c r="C7">
        <v>7</v>
      </c>
      <c r="D7">
        <v>0.5</v>
      </c>
      <c r="E7">
        <v>10</v>
      </c>
      <c r="F7">
        <v>1</v>
      </c>
      <c r="G7">
        <v>1</v>
      </c>
      <c r="H7">
        <v>0.1</v>
      </c>
      <c r="I7">
        <v>0.5</v>
      </c>
      <c r="J7">
        <v>5</v>
      </c>
      <c r="K7">
        <v>0.5</v>
      </c>
      <c r="L7">
        <v>3</v>
      </c>
      <c r="M7">
        <v>3</v>
      </c>
      <c r="N7">
        <v>0</v>
      </c>
      <c r="O7">
        <v>1</v>
      </c>
      <c r="P7" s="1">
        <v>13</v>
      </c>
      <c r="R7">
        <f t="shared" si="0"/>
        <v>2.5076923076923077</v>
      </c>
      <c r="S7">
        <f t="shared" si="1"/>
        <v>-10.492307692307692</v>
      </c>
      <c r="T7">
        <f t="shared" si="2"/>
        <v>-0.80710059171597637</v>
      </c>
    </row>
    <row r="8" spans="1:20" x14ac:dyDescent="0.25">
      <c r="A8" t="s">
        <v>18</v>
      </c>
      <c r="B8">
        <v>50</v>
      </c>
      <c r="C8">
        <v>2</v>
      </c>
      <c r="D8">
        <v>2</v>
      </c>
      <c r="E8">
        <v>5</v>
      </c>
      <c r="F8">
        <v>0</v>
      </c>
      <c r="G8">
        <v>12</v>
      </c>
      <c r="H8">
        <v>2</v>
      </c>
      <c r="I8">
        <v>10</v>
      </c>
      <c r="J8">
        <v>10</v>
      </c>
      <c r="K8">
        <v>20</v>
      </c>
      <c r="L8">
        <v>20</v>
      </c>
      <c r="M8">
        <v>5</v>
      </c>
      <c r="N8">
        <v>20</v>
      </c>
      <c r="O8">
        <v>10</v>
      </c>
      <c r="P8" s="1">
        <v>6</v>
      </c>
      <c r="R8">
        <f t="shared" si="0"/>
        <v>9.0769230769230766</v>
      </c>
      <c r="S8">
        <f t="shared" si="1"/>
        <v>3.0769230769230766</v>
      </c>
      <c r="T8">
        <f t="shared" si="2"/>
        <v>0.51282051282051277</v>
      </c>
    </row>
    <row r="9" spans="1:20" x14ac:dyDescent="0.25">
      <c r="A9" t="s">
        <v>7</v>
      </c>
      <c r="B9">
        <v>50</v>
      </c>
      <c r="C9">
        <v>1</v>
      </c>
      <c r="D9">
        <v>3</v>
      </c>
      <c r="E9">
        <v>2</v>
      </c>
      <c r="F9">
        <v>1</v>
      </c>
      <c r="G9">
        <v>5</v>
      </c>
      <c r="H9">
        <v>2</v>
      </c>
      <c r="I9">
        <v>5</v>
      </c>
      <c r="J9">
        <v>0.1</v>
      </c>
      <c r="K9">
        <v>5</v>
      </c>
      <c r="L9">
        <v>2</v>
      </c>
      <c r="M9">
        <v>2</v>
      </c>
      <c r="N9">
        <v>2</v>
      </c>
      <c r="O9">
        <v>1</v>
      </c>
      <c r="P9" s="1">
        <v>5</v>
      </c>
      <c r="R9">
        <f t="shared" si="0"/>
        <v>2.3923076923076922</v>
      </c>
      <c r="S9">
        <f t="shared" si="1"/>
        <v>-2.6076923076923078</v>
      </c>
      <c r="T9">
        <f t="shared" si="2"/>
        <v>-0.52153846153846151</v>
      </c>
    </row>
    <row r="10" spans="1:20" x14ac:dyDescent="0.25">
      <c r="A10" t="s">
        <v>8</v>
      </c>
      <c r="B10">
        <v>60</v>
      </c>
      <c r="C10">
        <v>1</v>
      </c>
      <c r="D10">
        <v>1</v>
      </c>
      <c r="E10">
        <v>5</v>
      </c>
      <c r="F10">
        <v>2</v>
      </c>
      <c r="G10">
        <v>5</v>
      </c>
      <c r="H10">
        <v>1</v>
      </c>
      <c r="I10">
        <v>6</v>
      </c>
      <c r="J10">
        <v>5</v>
      </c>
      <c r="K10">
        <v>5</v>
      </c>
      <c r="L10">
        <v>15</v>
      </c>
      <c r="M10">
        <v>3</v>
      </c>
      <c r="N10">
        <v>10</v>
      </c>
      <c r="O10">
        <v>1</v>
      </c>
      <c r="P10" s="1">
        <v>1</v>
      </c>
      <c r="R10">
        <f t="shared" si="0"/>
        <v>4.615384615384615</v>
      </c>
      <c r="S10">
        <f t="shared" si="1"/>
        <v>3.615384615384615</v>
      </c>
      <c r="T10">
        <f t="shared" si="2"/>
        <v>3.615384615384615</v>
      </c>
    </row>
    <row r="11" spans="1:20" x14ac:dyDescent="0.25">
      <c r="A11" t="s">
        <v>9</v>
      </c>
      <c r="B11">
        <v>50</v>
      </c>
      <c r="C11">
        <v>0.1</v>
      </c>
      <c r="D11">
        <v>0.1</v>
      </c>
      <c r="E11">
        <v>5</v>
      </c>
      <c r="F11">
        <v>20</v>
      </c>
      <c r="G11">
        <v>3</v>
      </c>
      <c r="H11">
        <v>5</v>
      </c>
      <c r="I11">
        <v>7</v>
      </c>
      <c r="J11">
        <v>1</v>
      </c>
      <c r="K11">
        <v>5</v>
      </c>
      <c r="L11">
        <v>15</v>
      </c>
      <c r="M11">
        <v>4</v>
      </c>
      <c r="N11">
        <v>5</v>
      </c>
      <c r="O11">
        <v>20</v>
      </c>
      <c r="P11" s="1">
        <v>6</v>
      </c>
      <c r="R11">
        <f t="shared" si="0"/>
        <v>6.9384615384615387</v>
      </c>
      <c r="S11">
        <f t="shared" si="1"/>
        <v>0.93846153846153868</v>
      </c>
      <c r="T11">
        <f t="shared" si="2"/>
        <v>0.15641025641025644</v>
      </c>
    </row>
    <row r="12" spans="1:20" x14ac:dyDescent="0.25">
      <c r="A12" t="s">
        <v>10</v>
      </c>
      <c r="B12">
        <v>15</v>
      </c>
      <c r="C12">
        <v>1</v>
      </c>
      <c r="D12">
        <v>0.5</v>
      </c>
      <c r="E12">
        <v>3</v>
      </c>
      <c r="F12">
        <v>1</v>
      </c>
      <c r="G12">
        <v>2</v>
      </c>
      <c r="H12">
        <v>0.3</v>
      </c>
      <c r="I12">
        <v>5</v>
      </c>
      <c r="J12">
        <v>0.1</v>
      </c>
      <c r="K12">
        <v>3</v>
      </c>
      <c r="L12">
        <v>10</v>
      </c>
      <c r="M12">
        <v>3</v>
      </c>
      <c r="N12">
        <v>2</v>
      </c>
      <c r="O12">
        <v>30</v>
      </c>
      <c r="P12" s="1">
        <v>5</v>
      </c>
      <c r="R12">
        <f t="shared" si="0"/>
        <v>4.6846153846153848</v>
      </c>
      <c r="S12">
        <f t="shared" si="1"/>
        <v>-0.31538461538461515</v>
      </c>
      <c r="T12">
        <f t="shared" si="2"/>
        <v>-6.307692307692303E-2</v>
      </c>
    </row>
    <row r="13" spans="1:20" x14ac:dyDescent="0.25">
      <c r="A13" t="s">
        <v>11</v>
      </c>
      <c r="B13">
        <v>30</v>
      </c>
      <c r="C13">
        <v>0.2</v>
      </c>
      <c r="D13">
        <v>0.1</v>
      </c>
      <c r="E13">
        <v>2</v>
      </c>
      <c r="F13">
        <v>2</v>
      </c>
      <c r="G13">
        <v>0.5</v>
      </c>
      <c r="H13">
        <v>0.5</v>
      </c>
      <c r="I13">
        <v>6</v>
      </c>
      <c r="J13">
        <v>0.1</v>
      </c>
      <c r="K13">
        <v>1</v>
      </c>
      <c r="L13">
        <v>1.5</v>
      </c>
      <c r="M13">
        <v>2</v>
      </c>
      <c r="N13">
        <v>1</v>
      </c>
      <c r="O13">
        <v>5</v>
      </c>
      <c r="P13" s="1">
        <v>2</v>
      </c>
      <c r="R13">
        <f t="shared" si="0"/>
        <v>1.6846153846153844</v>
      </c>
      <c r="S13">
        <f t="shared" si="1"/>
        <v>-0.3153846153846156</v>
      </c>
      <c r="T13">
        <f t="shared" si="2"/>
        <v>-0.1576923076923078</v>
      </c>
    </row>
    <row r="14" spans="1:20" x14ac:dyDescent="0.25">
      <c r="A14" t="s">
        <v>12</v>
      </c>
      <c r="B14">
        <v>40</v>
      </c>
      <c r="C14">
        <v>0.2</v>
      </c>
      <c r="D14">
        <v>0.1</v>
      </c>
      <c r="E14">
        <v>2</v>
      </c>
      <c r="F14">
        <v>3</v>
      </c>
      <c r="G14">
        <v>5</v>
      </c>
      <c r="H14">
        <v>0.1</v>
      </c>
      <c r="I14">
        <v>1</v>
      </c>
      <c r="J14">
        <v>0.5</v>
      </c>
      <c r="K14">
        <v>1</v>
      </c>
      <c r="L14">
        <v>0.5</v>
      </c>
      <c r="M14">
        <v>1</v>
      </c>
      <c r="N14">
        <v>1</v>
      </c>
      <c r="O14">
        <v>5</v>
      </c>
      <c r="P14" s="1">
        <v>2</v>
      </c>
      <c r="R14">
        <f t="shared" si="0"/>
        <v>1.5692307692307692</v>
      </c>
      <c r="S14">
        <f t="shared" si="1"/>
        <v>-0.43076923076923079</v>
      </c>
      <c r="T14">
        <f t="shared" si="2"/>
        <v>-0.2153846153846154</v>
      </c>
    </row>
    <row r="15" spans="1:20" x14ac:dyDescent="0.25">
      <c r="A15" t="s">
        <v>13</v>
      </c>
      <c r="B15">
        <v>50</v>
      </c>
      <c r="C15">
        <v>0.2</v>
      </c>
      <c r="D15">
        <v>0.5</v>
      </c>
      <c r="E15">
        <v>1</v>
      </c>
      <c r="F15">
        <v>1</v>
      </c>
      <c r="G15">
        <v>0.5</v>
      </c>
      <c r="H15">
        <v>0.3</v>
      </c>
      <c r="I15">
        <v>1</v>
      </c>
      <c r="J15">
        <v>0.1</v>
      </c>
      <c r="K15">
        <v>1</v>
      </c>
      <c r="L15">
        <v>1</v>
      </c>
      <c r="M15">
        <v>1</v>
      </c>
      <c r="N15">
        <v>2</v>
      </c>
      <c r="O15">
        <v>1</v>
      </c>
      <c r="P15" s="1">
        <v>1</v>
      </c>
      <c r="R15">
        <f t="shared" si="0"/>
        <v>0.81538461538461537</v>
      </c>
      <c r="S15">
        <f t="shared" si="1"/>
        <v>-0.18461538461538463</v>
      </c>
      <c r="T15">
        <f t="shared" si="2"/>
        <v>-0.18461538461538463</v>
      </c>
    </row>
    <row r="16" spans="1:20" x14ac:dyDescent="0.25">
      <c r="A16" t="s">
        <v>14</v>
      </c>
      <c r="B16">
        <v>60</v>
      </c>
      <c r="C16">
        <v>0.5</v>
      </c>
      <c r="D16">
        <v>0.1</v>
      </c>
      <c r="E16">
        <v>2</v>
      </c>
      <c r="F16">
        <v>1</v>
      </c>
      <c r="G16">
        <v>1</v>
      </c>
      <c r="H16">
        <v>0.1</v>
      </c>
      <c r="I16">
        <v>0.5</v>
      </c>
      <c r="J16">
        <v>0.5</v>
      </c>
      <c r="K16">
        <v>1</v>
      </c>
      <c r="L16">
        <v>1</v>
      </c>
      <c r="M16">
        <v>3</v>
      </c>
      <c r="N16">
        <v>1</v>
      </c>
      <c r="O16">
        <v>0.1</v>
      </c>
      <c r="P16" s="1">
        <v>1</v>
      </c>
      <c r="R16">
        <f t="shared" si="0"/>
        <v>0.90769230769230758</v>
      </c>
      <c r="S16">
        <f t="shared" si="1"/>
        <v>-9.2307692307692424E-2</v>
      </c>
      <c r="T16">
        <f t="shared" si="2"/>
        <v>-9.2307692307692424E-2</v>
      </c>
    </row>
    <row r="18" spans="16:16" x14ac:dyDescent="0.25">
      <c r="P18"/>
    </row>
    <row r="20" spans="16:16" x14ac:dyDescent="0.25">
      <c r="P20"/>
    </row>
    <row r="21" spans="16:16" x14ac:dyDescent="0.25">
      <c r="P21"/>
    </row>
    <row r="22" spans="16:16" x14ac:dyDescent="0.25">
      <c r="P22"/>
    </row>
    <row r="23" spans="16:16" x14ac:dyDescent="0.25">
      <c r="P23"/>
    </row>
    <row r="24" spans="16:16" x14ac:dyDescent="0.25">
      <c r="P24"/>
    </row>
    <row r="25" spans="16:16" x14ac:dyDescent="0.25">
      <c r="P25"/>
    </row>
    <row r="26" spans="16:16" x14ac:dyDescent="0.25">
      <c r="P26"/>
    </row>
    <row r="27" spans="16:16" x14ac:dyDescent="0.25">
      <c r="P27"/>
    </row>
    <row r="28" spans="16:16" x14ac:dyDescent="0.25">
      <c r="P28"/>
    </row>
    <row r="29" spans="16:16" x14ac:dyDescent="0.25">
      <c r="P29"/>
    </row>
    <row r="30" spans="16:16" x14ac:dyDescent="0.25">
      <c r="P30"/>
    </row>
    <row r="31" spans="16:16" x14ac:dyDescent="0.25">
      <c r="P31"/>
    </row>
    <row r="32" spans="16:16" x14ac:dyDescent="0.25">
      <c r="P32"/>
    </row>
    <row r="33" spans="16:16" x14ac:dyDescent="0.25">
      <c r="P33"/>
    </row>
    <row r="34" spans="16:16" x14ac:dyDescent="0.25">
      <c r="P34"/>
    </row>
    <row r="36" spans="16:16" x14ac:dyDescent="0.25">
      <c r="P36"/>
    </row>
    <row r="37" spans="16:16" x14ac:dyDescent="0.25">
      <c r="P37"/>
    </row>
    <row r="38" spans="16:16" x14ac:dyDescent="0.25">
      <c r="P38"/>
    </row>
    <row r="39" spans="16:16" x14ac:dyDescent="0.25">
      <c r="P39"/>
    </row>
    <row r="40" spans="16:16" x14ac:dyDescent="0.25">
      <c r="P40"/>
    </row>
    <row r="41" spans="16:16" x14ac:dyDescent="0.25">
      <c r="P41"/>
    </row>
    <row r="42" spans="16:16" x14ac:dyDescent="0.25">
      <c r="P42"/>
    </row>
    <row r="43" spans="16:16" x14ac:dyDescent="0.25">
      <c r="P43"/>
    </row>
    <row r="44" spans="16:16" x14ac:dyDescent="0.25">
      <c r="P44"/>
    </row>
    <row r="45" spans="16:16" x14ac:dyDescent="0.25">
      <c r="P45"/>
    </row>
    <row r="46" spans="16:16" x14ac:dyDescent="0.25">
      <c r="P46"/>
    </row>
    <row r="47" spans="16:16" x14ac:dyDescent="0.25">
      <c r="P47"/>
    </row>
    <row r="48" spans="16:16" x14ac:dyDescent="0.25">
      <c r="P48"/>
    </row>
    <row r="49" spans="16:16" x14ac:dyDescent="0.25">
      <c r="P49"/>
    </row>
    <row r="50" spans="16:16" x14ac:dyDescent="0.25">
      <c r="P50"/>
    </row>
    <row r="52" spans="16:16" x14ac:dyDescent="0.25">
      <c r="P5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workbookViewId="0">
      <selection activeCell="A4" sqref="A4:E25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4" width="2" bestFit="1" customWidth="1"/>
    <col min="5" max="5" width="3" customWidth="1"/>
    <col min="6" max="6" width="11.28515625" customWidth="1"/>
    <col min="7" max="7" width="2" bestFit="1" customWidth="1"/>
    <col min="8" max="9" width="3" bestFit="1" customWidth="1"/>
    <col min="10" max="10" width="14.85546875" bestFit="1" customWidth="1"/>
    <col min="11" max="11" width="20" bestFit="1" customWidth="1"/>
  </cols>
  <sheetData>
    <row r="3" spans="1:6" x14ac:dyDescent="0.25">
      <c r="A3" s="2" t="s">
        <v>63</v>
      </c>
      <c r="B3" s="2" t="s">
        <v>61</v>
      </c>
    </row>
    <row r="4" spans="1:6" x14ac:dyDescent="0.25">
      <c r="A4" s="2" t="s">
        <v>59</v>
      </c>
      <c r="B4">
        <v>1</v>
      </c>
      <c r="C4">
        <v>2</v>
      </c>
      <c r="D4">
        <v>3</v>
      </c>
      <c r="E4">
        <v>4</v>
      </c>
      <c r="F4" t="s">
        <v>60</v>
      </c>
    </row>
    <row r="5" spans="1:6" x14ac:dyDescent="0.25">
      <c r="A5" s="3" t="s">
        <v>36</v>
      </c>
      <c r="B5" s="4">
        <v>8</v>
      </c>
      <c r="C5" s="4"/>
      <c r="D5" s="4">
        <v>2</v>
      </c>
      <c r="E5" s="4">
        <v>4</v>
      </c>
      <c r="F5" s="4">
        <v>14</v>
      </c>
    </row>
    <row r="6" spans="1:6" x14ac:dyDescent="0.25">
      <c r="A6" s="3" t="s">
        <v>45</v>
      </c>
      <c r="B6" s="4"/>
      <c r="C6" s="4">
        <v>1</v>
      </c>
      <c r="D6" s="4"/>
      <c r="E6" s="4"/>
      <c r="F6" s="4">
        <v>1</v>
      </c>
    </row>
    <row r="7" spans="1:6" x14ac:dyDescent="0.25">
      <c r="A7" s="3" t="s">
        <v>46</v>
      </c>
      <c r="B7" s="4"/>
      <c r="C7" s="4"/>
      <c r="D7" s="4"/>
      <c r="E7" s="4">
        <v>1</v>
      </c>
      <c r="F7" s="4">
        <v>1</v>
      </c>
    </row>
    <row r="8" spans="1:6" x14ac:dyDescent="0.25">
      <c r="A8" s="3" t="s">
        <v>47</v>
      </c>
      <c r="B8" s="4"/>
      <c r="C8" s="4"/>
      <c r="D8" s="4"/>
      <c r="E8" s="4">
        <v>1</v>
      </c>
      <c r="F8" s="4">
        <v>1</v>
      </c>
    </row>
    <row r="9" spans="1:6" x14ac:dyDescent="0.25">
      <c r="A9" s="3" t="s">
        <v>48</v>
      </c>
      <c r="B9" s="4"/>
      <c r="C9" s="4"/>
      <c r="D9" s="4"/>
      <c r="E9" s="4">
        <v>1</v>
      </c>
      <c r="F9" s="4">
        <v>1</v>
      </c>
    </row>
    <row r="10" spans="1:6" x14ac:dyDescent="0.25">
      <c r="A10" s="3" t="s">
        <v>49</v>
      </c>
      <c r="B10" s="4"/>
      <c r="C10" s="4"/>
      <c r="D10" s="4"/>
      <c r="E10" s="4">
        <v>1</v>
      </c>
      <c r="F10" s="4">
        <v>1</v>
      </c>
    </row>
    <row r="11" spans="1:6" x14ac:dyDescent="0.25">
      <c r="A11" s="3" t="s">
        <v>50</v>
      </c>
      <c r="B11" s="4"/>
      <c r="C11" s="4"/>
      <c r="D11" s="4"/>
      <c r="E11" s="4">
        <v>1</v>
      </c>
      <c r="F11" s="4">
        <v>1</v>
      </c>
    </row>
    <row r="12" spans="1:6" x14ac:dyDescent="0.25">
      <c r="A12" s="3" t="s">
        <v>51</v>
      </c>
      <c r="B12" s="4"/>
      <c r="C12" s="4"/>
      <c r="D12" s="4"/>
      <c r="E12" s="4">
        <v>1</v>
      </c>
      <c r="F12" s="4">
        <v>1</v>
      </c>
    </row>
    <row r="13" spans="1:6" x14ac:dyDescent="0.25">
      <c r="A13" s="3" t="s">
        <v>52</v>
      </c>
      <c r="B13" s="4"/>
      <c r="C13" s="4"/>
      <c r="D13" s="4"/>
      <c r="E13" s="4">
        <v>1</v>
      </c>
      <c r="F13" s="4">
        <v>1</v>
      </c>
    </row>
    <row r="14" spans="1:6" x14ac:dyDescent="0.25">
      <c r="A14" s="3" t="s">
        <v>53</v>
      </c>
      <c r="B14" s="4"/>
      <c r="C14" s="4"/>
      <c r="D14" s="4"/>
      <c r="E14" s="4">
        <v>1</v>
      </c>
      <c r="F14" s="4">
        <v>1</v>
      </c>
    </row>
    <row r="15" spans="1:6" x14ac:dyDescent="0.25">
      <c r="A15" s="3" t="s">
        <v>54</v>
      </c>
      <c r="B15" s="4"/>
      <c r="C15" s="4"/>
      <c r="D15" s="4"/>
      <c r="E15" s="4">
        <v>1</v>
      </c>
      <c r="F15" s="4">
        <v>1</v>
      </c>
    </row>
    <row r="16" spans="1:6" x14ac:dyDescent="0.25">
      <c r="A16" s="3" t="s">
        <v>37</v>
      </c>
      <c r="B16" s="4"/>
      <c r="C16" s="4"/>
      <c r="D16" s="4">
        <v>1</v>
      </c>
      <c r="E16" s="4"/>
      <c r="F16" s="4">
        <v>1</v>
      </c>
    </row>
    <row r="17" spans="1:6" x14ac:dyDescent="0.25">
      <c r="A17" s="3" t="s">
        <v>55</v>
      </c>
      <c r="B17" s="4"/>
      <c r="C17" s="4"/>
      <c r="D17" s="4"/>
      <c r="E17" s="4">
        <v>1</v>
      </c>
      <c r="F17" s="4">
        <v>1</v>
      </c>
    </row>
    <row r="18" spans="1:6" x14ac:dyDescent="0.25">
      <c r="A18" s="3" t="s">
        <v>58</v>
      </c>
      <c r="B18" s="4"/>
      <c r="C18" s="4"/>
      <c r="D18" s="4"/>
      <c r="E18" s="4">
        <v>1</v>
      </c>
      <c r="F18" s="4">
        <v>1</v>
      </c>
    </row>
    <row r="19" spans="1:6" x14ac:dyDescent="0.25">
      <c r="A19" s="3" t="s">
        <v>38</v>
      </c>
      <c r="B19" s="4"/>
      <c r="C19" s="4"/>
      <c r="D19" s="4">
        <v>1</v>
      </c>
      <c r="E19" s="4"/>
      <c r="F19" s="4">
        <v>1</v>
      </c>
    </row>
    <row r="20" spans="1:6" x14ac:dyDescent="0.25">
      <c r="A20" s="3" t="s">
        <v>39</v>
      </c>
      <c r="B20" s="4"/>
      <c r="C20" s="4"/>
      <c r="D20" s="4">
        <v>1</v>
      </c>
      <c r="E20" s="4"/>
      <c r="F20" s="4">
        <v>1</v>
      </c>
    </row>
    <row r="21" spans="1:6" x14ac:dyDescent="0.25">
      <c r="A21" s="3" t="s">
        <v>40</v>
      </c>
      <c r="B21" s="4"/>
      <c r="C21" s="4"/>
      <c r="D21" s="4">
        <v>1</v>
      </c>
      <c r="E21" s="4"/>
      <c r="F21" s="4">
        <v>1</v>
      </c>
    </row>
    <row r="22" spans="1:6" x14ac:dyDescent="0.25">
      <c r="A22" s="3" t="s">
        <v>41</v>
      </c>
      <c r="B22" s="4"/>
      <c r="C22" s="4"/>
      <c r="D22" s="4">
        <v>1</v>
      </c>
      <c r="E22" s="4"/>
      <c r="F22" s="4">
        <v>1</v>
      </c>
    </row>
    <row r="23" spans="1:6" x14ac:dyDescent="0.25">
      <c r="A23" s="3" t="s">
        <v>42</v>
      </c>
      <c r="B23" s="4"/>
      <c r="C23" s="4"/>
      <c r="D23" s="4">
        <v>1</v>
      </c>
      <c r="E23" s="4"/>
      <c r="F23" s="4">
        <v>1</v>
      </c>
    </row>
    <row r="24" spans="1:6" x14ac:dyDescent="0.25">
      <c r="A24" s="3" t="s">
        <v>43</v>
      </c>
      <c r="B24" s="4"/>
      <c r="C24" s="4"/>
      <c r="D24" s="4">
        <v>1</v>
      </c>
      <c r="E24" s="4"/>
      <c r="F24" s="4">
        <v>1</v>
      </c>
    </row>
    <row r="25" spans="1:6" x14ac:dyDescent="0.25">
      <c r="A25" s="3" t="s">
        <v>44</v>
      </c>
      <c r="B25" s="4"/>
      <c r="C25" s="4">
        <v>1</v>
      </c>
      <c r="D25" s="4"/>
      <c r="E25" s="4"/>
      <c r="F25" s="4">
        <v>1</v>
      </c>
    </row>
    <row r="26" spans="1:6" x14ac:dyDescent="0.25">
      <c r="A26" s="3" t="s">
        <v>60</v>
      </c>
      <c r="B26" s="4">
        <v>8</v>
      </c>
      <c r="C26" s="4">
        <v>2</v>
      </c>
      <c r="D26" s="4">
        <v>9</v>
      </c>
      <c r="E26" s="4">
        <v>15</v>
      </c>
      <c r="F26" s="4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24"/>
    </sheetView>
  </sheetViews>
  <sheetFormatPr defaultRowHeight="15" x14ac:dyDescent="0.25"/>
  <cols>
    <col min="1" max="1" width="24.28515625" customWidth="1"/>
  </cols>
  <sheetData>
    <row r="1" spans="1:4" x14ac:dyDescent="0.25">
      <c r="A1" t="s">
        <v>34</v>
      </c>
      <c r="B1" t="s">
        <v>33</v>
      </c>
      <c r="C1" t="s">
        <v>32</v>
      </c>
      <c r="D1" t="s">
        <v>35</v>
      </c>
    </row>
    <row r="2" spans="1:4" x14ac:dyDescent="0.25">
      <c r="A2" t="s">
        <v>36</v>
      </c>
      <c r="B2">
        <v>8</v>
      </c>
      <c r="C2" t="s">
        <v>56</v>
      </c>
      <c r="D2">
        <v>1</v>
      </c>
    </row>
    <row r="3" spans="1:4" x14ac:dyDescent="0.25">
      <c r="A3" t="s">
        <v>36</v>
      </c>
      <c r="B3">
        <v>2</v>
      </c>
      <c r="C3" t="s">
        <v>57</v>
      </c>
      <c r="D3">
        <v>3</v>
      </c>
    </row>
    <row r="4" spans="1:4" x14ac:dyDescent="0.25">
      <c r="A4" t="s">
        <v>37</v>
      </c>
      <c r="B4">
        <v>1</v>
      </c>
      <c r="C4" t="s">
        <v>57</v>
      </c>
      <c r="D4">
        <v>3</v>
      </c>
    </row>
    <row r="5" spans="1:4" x14ac:dyDescent="0.25">
      <c r="A5" t="s">
        <v>38</v>
      </c>
      <c r="B5">
        <v>1</v>
      </c>
      <c r="C5" t="s">
        <v>57</v>
      </c>
      <c r="D5">
        <v>3</v>
      </c>
    </row>
    <row r="6" spans="1:4" x14ac:dyDescent="0.25">
      <c r="A6" t="s">
        <v>39</v>
      </c>
      <c r="B6">
        <v>1</v>
      </c>
      <c r="C6" t="s">
        <v>57</v>
      </c>
      <c r="D6">
        <v>3</v>
      </c>
    </row>
    <row r="7" spans="1:4" x14ac:dyDescent="0.25">
      <c r="A7" t="s">
        <v>40</v>
      </c>
      <c r="B7">
        <v>1</v>
      </c>
      <c r="C7" t="s">
        <v>57</v>
      </c>
      <c r="D7">
        <v>3</v>
      </c>
    </row>
    <row r="8" spans="1:4" x14ac:dyDescent="0.25">
      <c r="A8" t="s">
        <v>41</v>
      </c>
      <c r="B8">
        <v>1</v>
      </c>
      <c r="C8" t="s">
        <v>57</v>
      </c>
      <c r="D8">
        <v>3</v>
      </c>
    </row>
    <row r="9" spans="1:4" x14ac:dyDescent="0.25">
      <c r="A9" t="s">
        <v>42</v>
      </c>
      <c r="B9">
        <v>1</v>
      </c>
      <c r="C9" t="s">
        <v>57</v>
      </c>
      <c r="D9">
        <v>3</v>
      </c>
    </row>
    <row r="10" spans="1:4" x14ac:dyDescent="0.25">
      <c r="A10" t="s">
        <v>43</v>
      </c>
      <c r="B10">
        <v>1</v>
      </c>
      <c r="C10" t="s">
        <v>57</v>
      </c>
      <c r="D10">
        <v>3</v>
      </c>
    </row>
    <row r="11" spans="1:4" x14ac:dyDescent="0.25">
      <c r="A11" t="s">
        <v>36</v>
      </c>
      <c r="B11">
        <v>4</v>
      </c>
      <c r="C11" t="s">
        <v>57</v>
      </c>
      <c r="D11">
        <v>4</v>
      </c>
    </row>
    <row r="12" spans="1:4" x14ac:dyDescent="0.25">
      <c r="A12" t="s">
        <v>44</v>
      </c>
      <c r="B12">
        <v>1</v>
      </c>
      <c r="C12" t="s">
        <v>56</v>
      </c>
      <c r="D12">
        <v>2</v>
      </c>
    </row>
    <row r="13" spans="1:4" x14ac:dyDescent="0.25">
      <c r="A13" t="s">
        <v>45</v>
      </c>
      <c r="B13">
        <v>1</v>
      </c>
      <c r="C13" t="s">
        <v>56</v>
      </c>
      <c r="D13">
        <v>2</v>
      </c>
    </row>
    <row r="14" spans="1:4" x14ac:dyDescent="0.25">
      <c r="A14" t="s">
        <v>46</v>
      </c>
      <c r="B14">
        <v>1</v>
      </c>
      <c r="C14" t="s">
        <v>57</v>
      </c>
      <c r="D14">
        <v>4</v>
      </c>
    </row>
    <row r="15" spans="1:4" x14ac:dyDescent="0.25">
      <c r="A15" t="s">
        <v>47</v>
      </c>
      <c r="B15">
        <v>1</v>
      </c>
      <c r="C15" t="s">
        <v>57</v>
      </c>
      <c r="D15">
        <v>4</v>
      </c>
    </row>
    <row r="16" spans="1:4" x14ac:dyDescent="0.25">
      <c r="A16" t="s">
        <v>48</v>
      </c>
      <c r="B16">
        <v>1</v>
      </c>
      <c r="C16" t="s">
        <v>57</v>
      </c>
      <c r="D16">
        <v>4</v>
      </c>
    </row>
    <row r="17" spans="1:4" x14ac:dyDescent="0.25">
      <c r="A17" t="s">
        <v>49</v>
      </c>
      <c r="B17">
        <v>1</v>
      </c>
      <c r="C17" t="s">
        <v>57</v>
      </c>
      <c r="D17">
        <v>4</v>
      </c>
    </row>
    <row r="18" spans="1:4" x14ac:dyDescent="0.25">
      <c r="A18" t="s">
        <v>50</v>
      </c>
      <c r="B18">
        <v>1</v>
      </c>
      <c r="C18" t="s">
        <v>57</v>
      </c>
      <c r="D18">
        <v>4</v>
      </c>
    </row>
    <row r="19" spans="1:4" x14ac:dyDescent="0.25">
      <c r="A19" t="s">
        <v>51</v>
      </c>
      <c r="B19">
        <v>1</v>
      </c>
      <c r="C19" t="s">
        <v>57</v>
      </c>
      <c r="D19">
        <v>4</v>
      </c>
    </row>
    <row r="20" spans="1:4" x14ac:dyDescent="0.25">
      <c r="A20" t="s">
        <v>52</v>
      </c>
      <c r="B20">
        <v>1</v>
      </c>
      <c r="C20" t="s">
        <v>57</v>
      </c>
      <c r="D20">
        <v>4</v>
      </c>
    </row>
    <row r="21" spans="1:4" x14ac:dyDescent="0.25">
      <c r="A21" t="s">
        <v>53</v>
      </c>
      <c r="B21">
        <v>1</v>
      </c>
      <c r="C21" t="s">
        <v>57</v>
      </c>
      <c r="D21">
        <v>4</v>
      </c>
    </row>
    <row r="22" spans="1:4" x14ac:dyDescent="0.25">
      <c r="A22" t="s">
        <v>54</v>
      </c>
      <c r="B22">
        <v>1</v>
      </c>
      <c r="C22" t="s">
        <v>57</v>
      </c>
      <c r="D22">
        <v>4</v>
      </c>
    </row>
    <row r="23" spans="1:4" x14ac:dyDescent="0.25">
      <c r="A23" t="s">
        <v>55</v>
      </c>
      <c r="B23">
        <v>1</v>
      </c>
      <c r="C23" t="s">
        <v>57</v>
      </c>
      <c r="D23">
        <v>4</v>
      </c>
    </row>
    <row r="24" spans="1:4" x14ac:dyDescent="0.25">
      <c r="A24" t="s">
        <v>58</v>
      </c>
      <c r="B24">
        <v>1</v>
      </c>
      <c r="C24" t="s">
        <v>57</v>
      </c>
      <c r="D24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topLeftCell="A6" workbookViewId="0">
      <selection activeCell="A4" sqref="A4:E25"/>
    </sheetView>
  </sheetViews>
  <sheetFormatPr defaultRowHeight="15" x14ac:dyDescent="0.25"/>
  <cols>
    <col min="1" max="1" width="15.140625" bestFit="1" customWidth="1"/>
    <col min="2" max="2" width="16.28515625" bestFit="1" customWidth="1"/>
    <col min="3" max="4" width="2" customWidth="1"/>
    <col min="5" max="5" width="3" customWidth="1"/>
    <col min="6" max="6" width="11.28515625" customWidth="1"/>
    <col min="7" max="7" width="15.140625" bestFit="1" customWidth="1"/>
    <col min="8" max="8" width="15" bestFit="1" customWidth="1"/>
    <col min="9" max="9" width="15.140625" bestFit="1" customWidth="1"/>
    <col min="10" max="10" width="20" bestFit="1" customWidth="1"/>
    <col min="11" max="11" width="20.140625" bestFit="1" customWidth="1"/>
  </cols>
  <sheetData>
    <row r="3" spans="1:6" x14ac:dyDescent="0.25">
      <c r="A3" s="2" t="s">
        <v>62</v>
      </c>
      <c r="B3" s="2" t="s">
        <v>61</v>
      </c>
    </row>
    <row r="4" spans="1:6" x14ac:dyDescent="0.25">
      <c r="A4" s="2" t="s">
        <v>59</v>
      </c>
      <c r="B4">
        <v>1</v>
      </c>
      <c r="C4">
        <v>2</v>
      </c>
      <c r="D4">
        <v>3</v>
      </c>
      <c r="E4">
        <v>4</v>
      </c>
      <c r="F4" t="s">
        <v>60</v>
      </c>
    </row>
    <row r="5" spans="1:6" x14ac:dyDescent="0.25">
      <c r="A5" s="3" t="s">
        <v>36</v>
      </c>
      <c r="B5" s="4">
        <v>8</v>
      </c>
      <c r="C5" s="4"/>
      <c r="D5" s="4">
        <v>2</v>
      </c>
      <c r="E5" s="4">
        <v>4</v>
      </c>
      <c r="F5" s="4">
        <v>14</v>
      </c>
    </row>
    <row r="6" spans="1:6" x14ac:dyDescent="0.25">
      <c r="A6" s="3" t="s">
        <v>45</v>
      </c>
      <c r="B6" s="4"/>
      <c r="C6" s="4">
        <v>1</v>
      </c>
      <c r="D6" s="4"/>
      <c r="E6" s="4"/>
      <c r="F6" s="4">
        <v>1</v>
      </c>
    </row>
    <row r="7" spans="1:6" x14ac:dyDescent="0.25">
      <c r="A7" s="3" t="s">
        <v>46</v>
      </c>
      <c r="B7" s="4"/>
      <c r="C7" s="4"/>
      <c r="D7" s="4"/>
      <c r="E7" s="4">
        <v>1</v>
      </c>
      <c r="F7" s="4">
        <v>1</v>
      </c>
    </row>
    <row r="8" spans="1:6" x14ac:dyDescent="0.25">
      <c r="A8" s="3" t="s">
        <v>47</v>
      </c>
      <c r="B8" s="4"/>
      <c r="C8" s="4"/>
      <c r="D8" s="4"/>
      <c r="E8" s="4">
        <v>1</v>
      </c>
      <c r="F8" s="4">
        <v>1</v>
      </c>
    </row>
    <row r="9" spans="1:6" x14ac:dyDescent="0.25">
      <c r="A9" s="3" t="s">
        <v>48</v>
      </c>
      <c r="B9" s="4"/>
      <c r="C9" s="4"/>
      <c r="D9" s="4"/>
      <c r="E9" s="4">
        <v>1</v>
      </c>
      <c r="F9" s="4">
        <v>1</v>
      </c>
    </row>
    <row r="10" spans="1:6" x14ac:dyDescent="0.25">
      <c r="A10" s="3" t="s">
        <v>49</v>
      </c>
      <c r="B10" s="4"/>
      <c r="C10" s="4"/>
      <c r="D10" s="4"/>
      <c r="E10" s="4">
        <v>1</v>
      </c>
      <c r="F10" s="4">
        <v>1</v>
      </c>
    </row>
    <row r="11" spans="1:6" x14ac:dyDescent="0.25">
      <c r="A11" s="3" t="s">
        <v>50</v>
      </c>
      <c r="B11" s="4"/>
      <c r="C11" s="4"/>
      <c r="D11" s="4"/>
      <c r="E11" s="4">
        <v>1</v>
      </c>
      <c r="F11" s="4">
        <v>1</v>
      </c>
    </row>
    <row r="12" spans="1:6" x14ac:dyDescent="0.25">
      <c r="A12" s="3" t="s">
        <v>51</v>
      </c>
      <c r="B12" s="4"/>
      <c r="C12" s="4"/>
      <c r="D12" s="4"/>
      <c r="E12" s="4">
        <v>1</v>
      </c>
      <c r="F12" s="4">
        <v>1</v>
      </c>
    </row>
    <row r="13" spans="1:6" x14ac:dyDescent="0.25">
      <c r="A13" s="3" t="s">
        <v>52</v>
      </c>
      <c r="B13" s="4"/>
      <c r="C13" s="4"/>
      <c r="D13" s="4"/>
      <c r="E13" s="4">
        <v>1</v>
      </c>
      <c r="F13" s="4">
        <v>1</v>
      </c>
    </row>
    <row r="14" spans="1:6" x14ac:dyDescent="0.25">
      <c r="A14" s="3" t="s">
        <v>53</v>
      </c>
      <c r="B14" s="4"/>
      <c r="C14" s="4"/>
      <c r="D14" s="4"/>
      <c r="E14" s="4">
        <v>1</v>
      </c>
      <c r="F14" s="4">
        <v>1</v>
      </c>
    </row>
    <row r="15" spans="1:6" x14ac:dyDescent="0.25">
      <c r="A15" s="3" t="s">
        <v>54</v>
      </c>
      <c r="B15" s="4"/>
      <c r="C15" s="4"/>
      <c r="D15" s="4"/>
      <c r="E15" s="4">
        <v>1</v>
      </c>
      <c r="F15" s="4">
        <v>1</v>
      </c>
    </row>
    <row r="16" spans="1:6" x14ac:dyDescent="0.25">
      <c r="A16" s="3" t="s">
        <v>37</v>
      </c>
      <c r="B16" s="4"/>
      <c r="C16" s="4"/>
      <c r="D16" s="4">
        <v>1</v>
      </c>
      <c r="E16" s="4"/>
      <c r="F16" s="4">
        <v>1</v>
      </c>
    </row>
    <row r="17" spans="1:6" x14ac:dyDescent="0.25">
      <c r="A17" s="3" t="s">
        <v>55</v>
      </c>
      <c r="B17" s="4"/>
      <c r="C17" s="4"/>
      <c r="D17" s="4"/>
      <c r="E17" s="4">
        <v>1</v>
      </c>
      <c r="F17" s="4">
        <v>1</v>
      </c>
    </row>
    <row r="18" spans="1:6" x14ac:dyDescent="0.25">
      <c r="A18" s="3" t="s">
        <v>58</v>
      </c>
      <c r="B18" s="4"/>
      <c r="C18" s="4"/>
      <c r="D18" s="4"/>
      <c r="E18" s="4">
        <v>1</v>
      </c>
      <c r="F18" s="4">
        <v>1</v>
      </c>
    </row>
    <row r="19" spans="1:6" x14ac:dyDescent="0.25">
      <c r="A19" s="3" t="s">
        <v>38</v>
      </c>
      <c r="B19" s="4"/>
      <c r="C19" s="4"/>
      <c r="D19" s="4">
        <v>1</v>
      </c>
      <c r="E19" s="4"/>
      <c r="F19" s="4">
        <v>1</v>
      </c>
    </row>
    <row r="20" spans="1:6" x14ac:dyDescent="0.25">
      <c r="A20" s="3" t="s">
        <v>39</v>
      </c>
      <c r="B20" s="4"/>
      <c r="C20" s="4"/>
      <c r="D20" s="4">
        <v>1</v>
      </c>
      <c r="E20" s="4"/>
      <c r="F20" s="4">
        <v>1</v>
      </c>
    </row>
    <row r="21" spans="1:6" x14ac:dyDescent="0.25">
      <c r="A21" s="3" t="s">
        <v>40</v>
      </c>
      <c r="B21" s="4"/>
      <c r="C21" s="4"/>
      <c r="D21" s="4">
        <v>1</v>
      </c>
      <c r="E21" s="4"/>
      <c r="F21" s="4">
        <v>1</v>
      </c>
    </row>
    <row r="22" spans="1:6" x14ac:dyDescent="0.25">
      <c r="A22" s="3" t="s">
        <v>41</v>
      </c>
      <c r="B22" s="4"/>
      <c r="C22" s="4"/>
      <c r="D22" s="4">
        <v>1</v>
      </c>
      <c r="E22" s="4"/>
      <c r="F22" s="4">
        <v>1</v>
      </c>
    </row>
    <row r="23" spans="1:6" x14ac:dyDescent="0.25">
      <c r="A23" s="3" t="s">
        <v>42</v>
      </c>
      <c r="B23" s="4"/>
      <c r="C23" s="4"/>
      <c r="D23" s="4">
        <v>1</v>
      </c>
      <c r="E23" s="4"/>
      <c r="F23" s="4">
        <v>1</v>
      </c>
    </row>
    <row r="24" spans="1:6" x14ac:dyDescent="0.25">
      <c r="A24" s="3" t="s">
        <v>43</v>
      </c>
      <c r="B24" s="4"/>
      <c r="C24" s="4"/>
      <c r="D24" s="4">
        <v>1</v>
      </c>
      <c r="E24" s="4"/>
      <c r="F24" s="4">
        <v>1</v>
      </c>
    </row>
    <row r="25" spans="1:6" x14ac:dyDescent="0.25">
      <c r="A25" s="3" t="s">
        <v>44</v>
      </c>
      <c r="B25" s="4"/>
      <c r="C25" s="4">
        <v>1</v>
      </c>
      <c r="D25" s="4"/>
      <c r="E25" s="4"/>
      <c r="F25" s="4">
        <v>1</v>
      </c>
    </row>
    <row r="26" spans="1:6" x14ac:dyDescent="0.25">
      <c r="A26" s="3" t="s">
        <v>60</v>
      </c>
      <c r="B26" s="4">
        <v>8</v>
      </c>
      <c r="C26" s="4">
        <v>2</v>
      </c>
      <c r="D26" s="4">
        <v>9</v>
      </c>
      <c r="E26" s="4">
        <v>15</v>
      </c>
      <c r="F26" s="4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F20" sqref="F20"/>
    </sheetView>
  </sheetViews>
  <sheetFormatPr defaultRowHeight="15" x14ac:dyDescent="0.25"/>
  <sheetData>
    <row r="1" spans="1:3" x14ac:dyDescent="0.25">
      <c r="A1" t="s">
        <v>34</v>
      </c>
      <c r="B1" t="s">
        <v>32</v>
      </c>
      <c r="C1" t="s">
        <v>35</v>
      </c>
    </row>
    <row r="2" spans="1:3" x14ac:dyDescent="0.25">
      <c r="A2" t="s">
        <v>36</v>
      </c>
      <c r="B2" t="s">
        <v>56</v>
      </c>
      <c r="C2">
        <v>1</v>
      </c>
    </row>
    <row r="3" spans="1:3" x14ac:dyDescent="0.25">
      <c r="A3" t="s">
        <v>36</v>
      </c>
      <c r="B3" t="s">
        <v>57</v>
      </c>
      <c r="C3">
        <v>3</v>
      </c>
    </row>
    <row r="4" spans="1:3" x14ac:dyDescent="0.25">
      <c r="A4" t="s">
        <v>37</v>
      </c>
      <c r="B4" t="s">
        <v>57</v>
      </c>
      <c r="C4">
        <v>3</v>
      </c>
    </row>
    <row r="5" spans="1:3" x14ac:dyDescent="0.25">
      <c r="A5" t="s">
        <v>38</v>
      </c>
      <c r="B5" t="s">
        <v>57</v>
      </c>
      <c r="C5">
        <v>3</v>
      </c>
    </row>
    <row r="6" spans="1:3" x14ac:dyDescent="0.25">
      <c r="A6" t="s">
        <v>39</v>
      </c>
      <c r="B6" t="s">
        <v>57</v>
      </c>
      <c r="C6">
        <v>3</v>
      </c>
    </row>
    <row r="7" spans="1:3" x14ac:dyDescent="0.25">
      <c r="A7" t="s">
        <v>40</v>
      </c>
      <c r="B7" t="s">
        <v>57</v>
      </c>
      <c r="C7">
        <v>3</v>
      </c>
    </row>
    <row r="8" spans="1:3" x14ac:dyDescent="0.25">
      <c r="A8" t="s">
        <v>41</v>
      </c>
      <c r="B8" t="s">
        <v>57</v>
      </c>
      <c r="C8">
        <v>3</v>
      </c>
    </row>
    <row r="9" spans="1:3" x14ac:dyDescent="0.25">
      <c r="A9" t="s">
        <v>42</v>
      </c>
      <c r="B9" t="s">
        <v>57</v>
      </c>
      <c r="C9">
        <v>3</v>
      </c>
    </row>
    <row r="10" spans="1:3" x14ac:dyDescent="0.25">
      <c r="A10" t="s">
        <v>43</v>
      </c>
      <c r="B10" t="s">
        <v>57</v>
      </c>
      <c r="C10">
        <v>3</v>
      </c>
    </row>
    <row r="11" spans="1:3" x14ac:dyDescent="0.25">
      <c r="A11" t="s">
        <v>36</v>
      </c>
      <c r="B11" t="s">
        <v>57</v>
      </c>
      <c r="C11">
        <v>4</v>
      </c>
    </row>
    <row r="12" spans="1:3" x14ac:dyDescent="0.25">
      <c r="A12" t="s">
        <v>44</v>
      </c>
      <c r="B12" t="s">
        <v>56</v>
      </c>
      <c r="C12">
        <v>2</v>
      </c>
    </row>
    <row r="13" spans="1:3" x14ac:dyDescent="0.25">
      <c r="A13" t="s">
        <v>45</v>
      </c>
      <c r="B13" t="s">
        <v>56</v>
      </c>
      <c r="C13">
        <v>2</v>
      </c>
    </row>
    <row r="14" spans="1:3" x14ac:dyDescent="0.25">
      <c r="A14" t="s">
        <v>46</v>
      </c>
      <c r="B14" t="s">
        <v>57</v>
      </c>
      <c r="C14">
        <v>4</v>
      </c>
    </row>
    <row r="15" spans="1:3" x14ac:dyDescent="0.25">
      <c r="A15" t="s">
        <v>47</v>
      </c>
      <c r="B15" t="s">
        <v>57</v>
      </c>
      <c r="C15">
        <v>4</v>
      </c>
    </row>
    <row r="16" spans="1:3" x14ac:dyDescent="0.25">
      <c r="A16" t="s">
        <v>48</v>
      </c>
      <c r="B16" t="s">
        <v>57</v>
      </c>
      <c r="C16">
        <v>4</v>
      </c>
    </row>
    <row r="17" spans="1:3" x14ac:dyDescent="0.25">
      <c r="A17" t="s">
        <v>49</v>
      </c>
      <c r="B17" t="s">
        <v>57</v>
      </c>
      <c r="C17">
        <v>4</v>
      </c>
    </row>
    <row r="18" spans="1:3" x14ac:dyDescent="0.25">
      <c r="A18" t="s">
        <v>50</v>
      </c>
      <c r="B18" t="s">
        <v>57</v>
      </c>
      <c r="C18">
        <v>4</v>
      </c>
    </row>
    <row r="19" spans="1:3" x14ac:dyDescent="0.25">
      <c r="A19" t="s">
        <v>51</v>
      </c>
      <c r="B19" t="s">
        <v>57</v>
      </c>
      <c r="C19">
        <v>4</v>
      </c>
    </row>
    <row r="20" spans="1:3" x14ac:dyDescent="0.25">
      <c r="A20" t="s">
        <v>52</v>
      </c>
      <c r="B20" t="s">
        <v>57</v>
      </c>
      <c r="C20">
        <v>4</v>
      </c>
    </row>
    <row r="21" spans="1:3" x14ac:dyDescent="0.25">
      <c r="A21" t="s">
        <v>53</v>
      </c>
      <c r="B21" t="s">
        <v>57</v>
      </c>
      <c r="C21">
        <v>4</v>
      </c>
    </row>
    <row r="22" spans="1:3" x14ac:dyDescent="0.25">
      <c r="A22" t="s">
        <v>54</v>
      </c>
      <c r="B22" t="s">
        <v>57</v>
      </c>
      <c r="C22">
        <v>4</v>
      </c>
    </row>
    <row r="23" spans="1:3" x14ac:dyDescent="0.25">
      <c r="A23" t="s">
        <v>55</v>
      </c>
      <c r="B23" t="s">
        <v>57</v>
      </c>
      <c r="C23">
        <v>4</v>
      </c>
    </row>
    <row r="24" spans="1:3" x14ac:dyDescent="0.25">
      <c r="A24" t="s">
        <v>58</v>
      </c>
      <c r="B24" t="s">
        <v>57</v>
      </c>
      <c r="C24">
        <v>4</v>
      </c>
    </row>
    <row r="25" spans="1:3" x14ac:dyDescent="0.25">
      <c r="A25" t="s">
        <v>36</v>
      </c>
      <c r="B25" t="s">
        <v>56</v>
      </c>
      <c r="C25">
        <v>1</v>
      </c>
    </row>
    <row r="26" spans="1:3" x14ac:dyDescent="0.25">
      <c r="A26" t="s">
        <v>36</v>
      </c>
      <c r="B26" t="s">
        <v>56</v>
      </c>
      <c r="C26">
        <v>1</v>
      </c>
    </row>
    <row r="27" spans="1:3" x14ac:dyDescent="0.25">
      <c r="A27" t="s">
        <v>36</v>
      </c>
      <c r="B27" t="s">
        <v>56</v>
      </c>
      <c r="C27">
        <v>1</v>
      </c>
    </row>
    <row r="28" spans="1:3" x14ac:dyDescent="0.25">
      <c r="A28" t="s">
        <v>36</v>
      </c>
      <c r="B28" t="s">
        <v>56</v>
      </c>
      <c r="C28">
        <v>1</v>
      </c>
    </row>
    <row r="29" spans="1:3" x14ac:dyDescent="0.25">
      <c r="A29" t="s">
        <v>36</v>
      </c>
      <c r="B29" t="s">
        <v>56</v>
      </c>
      <c r="C29">
        <v>1</v>
      </c>
    </row>
    <row r="30" spans="1:3" x14ac:dyDescent="0.25">
      <c r="A30" t="s">
        <v>36</v>
      </c>
      <c r="B30" t="s">
        <v>56</v>
      </c>
      <c r="C30">
        <v>1</v>
      </c>
    </row>
    <row r="31" spans="1:3" x14ac:dyDescent="0.25">
      <c r="A31" t="s">
        <v>36</v>
      </c>
      <c r="B31" t="s">
        <v>56</v>
      </c>
      <c r="C31">
        <v>1</v>
      </c>
    </row>
    <row r="32" spans="1:3" x14ac:dyDescent="0.25">
      <c r="A32" t="s">
        <v>36</v>
      </c>
      <c r="B32" t="s">
        <v>57</v>
      </c>
      <c r="C32">
        <v>3</v>
      </c>
    </row>
    <row r="33" spans="1:3" x14ac:dyDescent="0.25">
      <c r="A33" t="s">
        <v>36</v>
      </c>
      <c r="B33" t="s">
        <v>57</v>
      </c>
      <c r="C33">
        <v>4</v>
      </c>
    </row>
    <row r="34" spans="1:3" x14ac:dyDescent="0.25">
      <c r="A34" t="s">
        <v>36</v>
      </c>
      <c r="B34" t="s">
        <v>57</v>
      </c>
      <c r="C34">
        <v>4</v>
      </c>
    </row>
    <row r="35" spans="1:3" x14ac:dyDescent="0.25">
      <c r="A35" t="s">
        <v>36</v>
      </c>
      <c r="B35" t="s">
        <v>57</v>
      </c>
      <c r="C35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H9" sqref="H9"/>
    </sheetView>
  </sheetViews>
  <sheetFormatPr defaultRowHeight="15" x14ac:dyDescent="0.25"/>
  <sheetData>
    <row r="1" spans="1:5" x14ac:dyDescent="0.25">
      <c r="A1" s="5" t="s">
        <v>59</v>
      </c>
      <c r="B1" s="5">
        <v>1</v>
      </c>
      <c r="C1" s="5">
        <v>2</v>
      </c>
      <c r="D1" s="5">
        <v>3</v>
      </c>
      <c r="E1" s="5">
        <v>4</v>
      </c>
    </row>
    <row r="2" spans="1:5" x14ac:dyDescent="0.25">
      <c r="A2" s="3" t="s">
        <v>36</v>
      </c>
      <c r="B2" s="4">
        <v>8</v>
      </c>
      <c r="C2" s="4"/>
      <c r="D2" s="4">
        <v>2</v>
      </c>
      <c r="E2" s="4">
        <v>4</v>
      </c>
    </row>
    <row r="3" spans="1:5" x14ac:dyDescent="0.25">
      <c r="A3" s="3" t="s">
        <v>45</v>
      </c>
      <c r="B3" s="4"/>
      <c r="C3" s="4">
        <v>1</v>
      </c>
      <c r="D3" s="4"/>
      <c r="E3" s="4"/>
    </row>
    <row r="4" spans="1:5" x14ac:dyDescent="0.25">
      <c r="A4" s="3" t="s">
        <v>46</v>
      </c>
      <c r="B4" s="4"/>
      <c r="C4" s="4"/>
      <c r="D4" s="4"/>
      <c r="E4" s="4">
        <v>1</v>
      </c>
    </row>
    <row r="5" spans="1:5" x14ac:dyDescent="0.25">
      <c r="A5" s="3" t="s">
        <v>47</v>
      </c>
      <c r="B5" s="4"/>
      <c r="C5" s="4"/>
      <c r="D5" s="4"/>
      <c r="E5" s="4">
        <v>1</v>
      </c>
    </row>
    <row r="6" spans="1:5" x14ac:dyDescent="0.25">
      <c r="A6" s="3" t="s">
        <v>48</v>
      </c>
      <c r="B6" s="4"/>
      <c r="C6" s="4"/>
      <c r="D6" s="4"/>
      <c r="E6" s="4">
        <v>1</v>
      </c>
    </row>
    <row r="7" spans="1:5" x14ac:dyDescent="0.25">
      <c r="A7" s="3" t="s">
        <v>49</v>
      </c>
      <c r="B7" s="4"/>
      <c r="C7" s="4"/>
      <c r="D7" s="4"/>
      <c r="E7" s="4">
        <v>1</v>
      </c>
    </row>
    <row r="8" spans="1:5" x14ac:dyDescent="0.25">
      <c r="A8" s="3" t="s">
        <v>50</v>
      </c>
      <c r="B8" s="4"/>
      <c r="C8" s="4"/>
      <c r="D8" s="4"/>
      <c r="E8" s="4">
        <v>1</v>
      </c>
    </row>
    <row r="9" spans="1:5" x14ac:dyDescent="0.25">
      <c r="A9" s="3" t="s">
        <v>51</v>
      </c>
      <c r="B9" s="4"/>
      <c r="C9" s="4"/>
      <c r="D9" s="4"/>
      <c r="E9" s="4">
        <v>1</v>
      </c>
    </row>
    <row r="10" spans="1:5" x14ac:dyDescent="0.25">
      <c r="A10" s="3" t="s">
        <v>52</v>
      </c>
      <c r="B10" s="4"/>
      <c r="C10" s="4"/>
      <c r="D10" s="4"/>
      <c r="E10" s="4">
        <v>1</v>
      </c>
    </row>
    <row r="11" spans="1:5" x14ac:dyDescent="0.25">
      <c r="A11" s="3" t="s">
        <v>53</v>
      </c>
      <c r="B11" s="4"/>
      <c r="C11" s="4"/>
      <c r="D11" s="4"/>
      <c r="E11" s="4">
        <v>1</v>
      </c>
    </row>
    <row r="12" spans="1:5" x14ac:dyDescent="0.25">
      <c r="A12" s="3" t="s">
        <v>54</v>
      </c>
      <c r="B12" s="4"/>
      <c r="C12" s="4"/>
      <c r="D12" s="4"/>
      <c r="E12" s="4">
        <v>1</v>
      </c>
    </row>
    <row r="13" spans="1:5" x14ac:dyDescent="0.25">
      <c r="A13" s="3" t="s">
        <v>37</v>
      </c>
      <c r="B13" s="4"/>
      <c r="C13" s="4"/>
      <c r="D13" s="4">
        <v>1</v>
      </c>
      <c r="E13" s="4"/>
    </row>
    <row r="14" spans="1:5" x14ac:dyDescent="0.25">
      <c r="A14" s="3" t="s">
        <v>55</v>
      </c>
      <c r="B14" s="4"/>
      <c r="C14" s="4"/>
      <c r="D14" s="4"/>
      <c r="E14" s="4">
        <v>1</v>
      </c>
    </row>
    <row r="15" spans="1:5" x14ac:dyDescent="0.25">
      <c r="A15" s="3" t="s">
        <v>58</v>
      </c>
      <c r="B15" s="4"/>
      <c r="C15" s="4"/>
      <c r="D15" s="4"/>
      <c r="E15" s="4">
        <v>1</v>
      </c>
    </row>
    <row r="16" spans="1:5" x14ac:dyDescent="0.25">
      <c r="A16" s="3" t="s">
        <v>38</v>
      </c>
      <c r="B16" s="4"/>
      <c r="C16" s="4"/>
      <c r="D16" s="4">
        <v>1</v>
      </c>
      <c r="E16" s="4"/>
    </row>
    <row r="17" spans="1:5" x14ac:dyDescent="0.25">
      <c r="A17" s="3" t="s">
        <v>39</v>
      </c>
      <c r="B17" s="4"/>
      <c r="C17" s="4"/>
      <c r="D17" s="4">
        <v>1</v>
      </c>
      <c r="E17" s="4"/>
    </row>
    <row r="18" spans="1:5" x14ac:dyDescent="0.25">
      <c r="A18" s="3" t="s">
        <v>40</v>
      </c>
      <c r="B18" s="4"/>
      <c r="C18" s="4"/>
      <c r="D18" s="4">
        <v>1</v>
      </c>
      <c r="E18" s="4"/>
    </row>
    <row r="19" spans="1:5" x14ac:dyDescent="0.25">
      <c r="A19" s="3" t="s">
        <v>41</v>
      </c>
      <c r="B19" s="4"/>
      <c r="C19" s="4"/>
      <c r="D19" s="4">
        <v>1</v>
      </c>
      <c r="E19" s="4"/>
    </row>
    <row r="20" spans="1:5" x14ac:dyDescent="0.25">
      <c r="A20" s="3" t="s">
        <v>42</v>
      </c>
      <c r="B20" s="4"/>
      <c r="C20" s="4"/>
      <c r="D20" s="4">
        <v>1</v>
      </c>
      <c r="E20" s="4"/>
    </row>
    <row r="21" spans="1:5" x14ac:dyDescent="0.25">
      <c r="A21" s="3" t="s">
        <v>43</v>
      </c>
      <c r="B21" s="4"/>
      <c r="C21" s="4"/>
      <c r="D21" s="4">
        <v>1</v>
      </c>
      <c r="E21" s="4"/>
    </row>
    <row r="22" spans="1:5" x14ac:dyDescent="0.25">
      <c r="A22" s="3" t="s">
        <v>44</v>
      </c>
      <c r="B22" s="4"/>
      <c r="C22" s="4">
        <v>1</v>
      </c>
      <c r="D22" s="4"/>
      <c r="E2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PointQ</vt:lpstr>
      <vt:lpstr>Sheet6</vt:lpstr>
      <vt:lpstr>LightTrap</vt:lpstr>
      <vt:lpstr>Sheet4</vt:lpstr>
      <vt:lpstr>Sheet3</vt:lpstr>
      <vt:lpstr>Sheet5</vt:lpstr>
      <vt:lpstr>Sheet7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suspa</dc:creator>
  <cp:lastModifiedBy>suspa</cp:lastModifiedBy>
  <dcterms:created xsi:type="dcterms:W3CDTF">2015-09-22T05:42:19Z</dcterms:created>
  <dcterms:modified xsi:type="dcterms:W3CDTF">2015-10-14T02:42:36Z</dcterms:modified>
</cp:coreProperties>
</file>