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9440" windowHeight="9195" activeTab="1"/>
  </bookViews>
  <sheets>
    <sheet name="releve orig" sheetId="5" r:id="rId1"/>
    <sheet name="releve" sheetId="3" r:id="rId2"/>
    <sheet name="Sheet1" sheetId="4" r:id="rId3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E3" i="3" l="1"/>
  <c r="AF3" i="3"/>
  <c r="AE4" i="3"/>
  <c r="AF4" i="3"/>
  <c r="AE5" i="3"/>
  <c r="AF5" i="3"/>
  <c r="AE6" i="3"/>
  <c r="AF6" i="3"/>
  <c r="AE7" i="3"/>
  <c r="AF7" i="3"/>
  <c r="AE8" i="3"/>
  <c r="AF8" i="3"/>
  <c r="AE9" i="3"/>
  <c r="AF9" i="3"/>
  <c r="AF2" i="3"/>
  <c r="AE2" i="3"/>
  <c r="AD2" i="3"/>
  <c r="AD3" i="3"/>
  <c r="AD5" i="3"/>
  <c r="AD6" i="3"/>
  <c r="AD7" i="3"/>
  <c r="AD8" i="3"/>
  <c r="AD9" i="3"/>
  <c r="AD19" i="3"/>
  <c r="AD20" i="3"/>
  <c r="AD21" i="3"/>
  <c r="AD22" i="3"/>
  <c r="AD23" i="3"/>
  <c r="AD24" i="3"/>
  <c r="AD25" i="3"/>
  <c r="AD18" i="3"/>
  <c r="AD4" i="3"/>
</calcChain>
</file>

<file path=xl/sharedStrings.xml><?xml version="1.0" encoding="utf-8"?>
<sst xmlns="http://schemas.openxmlformats.org/spreadsheetml/2006/main" count="58" uniqueCount="20">
  <si>
    <t>Festuca rubra</t>
  </si>
  <si>
    <t>Fragaria viridis</t>
  </si>
  <si>
    <t>GPS:</t>
  </si>
  <si>
    <t>Prunus spinosa</t>
  </si>
  <si>
    <t>Echium vulgare</t>
  </si>
  <si>
    <t>3!</t>
  </si>
  <si>
    <t>2!</t>
  </si>
  <si>
    <t>1!</t>
  </si>
  <si>
    <t>10!</t>
  </si>
  <si>
    <t>4!</t>
  </si>
  <si>
    <t>30!</t>
  </si>
  <si>
    <t>48.82360 N, 14.29446 E</t>
  </si>
  <si>
    <t>Veronica teucrium</t>
  </si>
  <si>
    <t>Koeleria pyramidata</t>
  </si>
  <si>
    <t>Euphorbia cyparissias</t>
  </si>
  <si>
    <t>Euonymus europaeus</t>
  </si>
  <si>
    <t>! -&gt; not rooting</t>
  </si>
  <si>
    <t>COVER</t>
  </si>
  <si>
    <t>FREQROOT</t>
  </si>
  <si>
    <t>FREQSHOOT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</si>
</sst>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0" xfId="0" applyBorder="1"/>
    <xf numFmtId="0" fontId="0" fillId="0" borderId="6" xfId="0" applyBorder="1"/>
    <xf numFmtId="0" fontId="0" fillId="0" borderId="0" xfId="0" applyFill="1" applyBorder="1"/>
    <xf numFmtId="0" fontId="1" fillId="0" borderId="1" xfId="0" applyFont="1" applyBorder="1"/>
    <xf numFmtId="0" fontId="1" fillId="0" borderId="5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4"/>
  <sheetViews>
    <sheetView zoomScaleNormal="100" workbookViewId="0">
      <selection activeCell="AD8" sqref="AD8"/>
    </sheetView>
  </sheetViews>
  <sheetFormatPr defaultColWidth="2.85546875" defaultRowHeight="15" x14ac:dyDescent="0.25"/>
  <cols>
    <col min="1" max="1" width="24.140625" bestFit="1" customWidth="1"/>
    <col min="30" max="30" width="12" customWidth="1"/>
    <col min="31" max="31" width="11.85546875" customWidth="1"/>
    <col min="32" max="32" width="9.85546875" customWidth="1"/>
    <col min="35" max="35" width="2.85546875" customWidth="1"/>
  </cols>
  <sheetData>
    <row r="1" spans="1:28" ht="14.45" customHeight="1" x14ac:dyDescent="0.25">
      <c r="A1" s="8"/>
      <c r="B1" s="1">
        <v>1</v>
      </c>
      <c r="C1" s="1">
        <v>2</v>
      </c>
      <c r="D1" s="1">
        <v>3</v>
      </c>
      <c r="E1" s="1">
        <v>4</v>
      </c>
      <c r="F1" s="2">
        <v>5</v>
      </c>
      <c r="G1" s="1">
        <v>6</v>
      </c>
      <c r="H1" s="1">
        <v>7</v>
      </c>
      <c r="I1" s="1">
        <v>8</v>
      </c>
      <c r="J1" s="1">
        <v>9</v>
      </c>
      <c r="K1" s="2">
        <v>10</v>
      </c>
      <c r="L1" s="1">
        <v>11</v>
      </c>
      <c r="M1" s="1">
        <v>12</v>
      </c>
      <c r="N1" s="1">
        <v>13</v>
      </c>
      <c r="O1" s="1">
        <v>14</v>
      </c>
      <c r="P1" s="2">
        <v>15</v>
      </c>
      <c r="Q1" s="1">
        <v>16</v>
      </c>
      <c r="R1" s="1">
        <v>17</v>
      </c>
      <c r="S1" s="1">
        <v>18</v>
      </c>
      <c r="T1" s="1">
        <v>19</v>
      </c>
      <c r="U1" s="2">
        <v>20</v>
      </c>
      <c r="V1" s="1">
        <v>21</v>
      </c>
      <c r="W1" s="1">
        <v>22</v>
      </c>
      <c r="X1" s="1">
        <v>23</v>
      </c>
      <c r="Y1" s="1">
        <v>24</v>
      </c>
      <c r="Z1" s="2">
        <v>25</v>
      </c>
      <c r="AA1" s="1"/>
    </row>
    <row r="2" spans="1:28" ht="14.45" customHeight="1" x14ac:dyDescent="0.25">
      <c r="A2" s="9" t="s">
        <v>1</v>
      </c>
      <c r="B2">
        <v>5</v>
      </c>
      <c r="D2">
        <v>5</v>
      </c>
      <c r="E2">
        <v>10</v>
      </c>
      <c r="F2" s="3"/>
      <c r="G2" s="5"/>
      <c r="H2" s="5" t="s">
        <v>5</v>
      </c>
      <c r="I2">
        <v>10</v>
      </c>
      <c r="J2">
        <v>2</v>
      </c>
      <c r="K2" s="3"/>
      <c r="M2">
        <v>25</v>
      </c>
      <c r="P2" s="3">
        <v>5</v>
      </c>
      <c r="S2" t="s">
        <v>6</v>
      </c>
      <c r="T2">
        <v>10</v>
      </c>
      <c r="U2" s="3" t="s">
        <v>6</v>
      </c>
      <c r="Z2" s="3"/>
    </row>
    <row r="3" spans="1:28" x14ac:dyDescent="0.25">
      <c r="A3" s="9" t="s">
        <v>12</v>
      </c>
      <c r="B3">
        <v>15</v>
      </c>
      <c r="C3">
        <v>15</v>
      </c>
      <c r="D3">
        <v>50</v>
      </c>
      <c r="E3">
        <v>20</v>
      </c>
      <c r="F3" s="3">
        <v>15</v>
      </c>
      <c r="G3" s="7">
        <v>2</v>
      </c>
      <c r="H3" s="7">
        <v>20</v>
      </c>
      <c r="I3" s="7">
        <v>10</v>
      </c>
      <c r="K3" s="3">
        <v>25</v>
      </c>
      <c r="L3" s="7">
        <v>15</v>
      </c>
      <c r="M3" s="7">
        <v>15</v>
      </c>
      <c r="N3" s="7">
        <v>20</v>
      </c>
      <c r="O3" s="7">
        <v>10</v>
      </c>
      <c r="P3" s="3">
        <v>25</v>
      </c>
      <c r="Q3" s="7">
        <v>25</v>
      </c>
      <c r="R3" s="7">
        <v>45</v>
      </c>
      <c r="S3" s="7">
        <v>35</v>
      </c>
      <c r="T3" s="7">
        <v>50</v>
      </c>
      <c r="U3" s="3">
        <v>8</v>
      </c>
      <c r="V3" s="7">
        <v>20</v>
      </c>
      <c r="W3" s="7">
        <v>25</v>
      </c>
      <c r="X3" s="7">
        <v>15</v>
      </c>
      <c r="Y3" s="7">
        <v>60</v>
      </c>
      <c r="Z3" s="3">
        <v>20</v>
      </c>
    </row>
    <row r="4" spans="1:28" x14ac:dyDescent="0.25">
      <c r="A4" s="9" t="s">
        <v>0</v>
      </c>
      <c r="B4">
        <v>5</v>
      </c>
      <c r="D4">
        <v>1</v>
      </c>
      <c r="E4" t="s">
        <v>7</v>
      </c>
      <c r="F4" s="3" t="s">
        <v>6</v>
      </c>
      <c r="K4" s="3"/>
      <c r="M4" s="7">
        <v>2</v>
      </c>
      <c r="O4">
        <v>1</v>
      </c>
      <c r="P4" s="3"/>
      <c r="Q4">
        <v>15</v>
      </c>
      <c r="R4">
        <v>10</v>
      </c>
      <c r="U4" s="3"/>
      <c r="V4">
        <v>10</v>
      </c>
      <c r="W4" t="s">
        <v>8</v>
      </c>
      <c r="Y4">
        <v>3</v>
      </c>
      <c r="Z4" s="3"/>
    </row>
    <row r="5" spans="1:28" x14ac:dyDescent="0.25">
      <c r="A5" s="9" t="s">
        <v>13</v>
      </c>
      <c r="C5">
        <v>40</v>
      </c>
      <c r="D5">
        <v>35</v>
      </c>
      <c r="F5" s="3"/>
      <c r="H5">
        <v>18</v>
      </c>
      <c r="I5" t="s">
        <v>8</v>
      </c>
      <c r="J5">
        <v>15</v>
      </c>
      <c r="K5" s="3"/>
      <c r="P5" s="3">
        <v>5</v>
      </c>
      <c r="U5" s="3"/>
      <c r="Z5" s="3"/>
    </row>
    <row r="6" spans="1:28" x14ac:dyDescent="0.25">
      <c r="A6" s="9" t="s">
        <v>14</v>
      </c>
      <c r="E6">
        <v>4</v>
      </c>
      <c r="F6" s="3"/>
      <c r="K6" s="3"/>
      <c r="M6">
        <v>25</v>
      </c>
      <c r="O6">
        <v>10</v>
      </c>
      <c r="P6" s="3"/>
      <c r="U6" s="3"/>
      <c r="Z6" s="3"/>
    </row>
    <row r="7" spans="1:28" x14ac:dyDescent="0.25">
      <c r="A7" s="9" t="s">
        <v>3</v>
      </c>
      <c r="F7" s="3">
        <v>5</v>
      </c>
      <c r="H7">
        <v>3</v>
      </c>
      <c r="J7">
        <v>10</v>
      </c>
      <c r="K7" s="3">
        <v>3</v>
      </c>
      <c r="M7">
        <v>5</v>
      </c>
      <c r="P7" s="3"/>
      <c r="Q7">
        <v>10</v>
      </c>
      <c r="U7" s="3"/>
      <c r="V7">
        <v>25</v>
      </c>
      <c r="Z7" s="3"/>
    </row>
    <row r="8" spans="1:28" x14ac:dyDescent="0.25">
      <c r="A8" s="9" t="s">
        <v>4</v>
      </c>
      <c r="F8" s="3"/>
      <c r="I8" t="s">
        <v>8</v>
      </c>
      <c r="J8">
        <v>45</v>
      </c>
      <c r="K8" s="3">
        <v>5</v>
      </c>
      <c r="N8" t="s">
        <v>9</v>
      </c>
      <c r="O8" t="s">
        <v>10</v>
      </c>
      <c r="P8" s="3" t="s">
        <v>8</v>
      </c>
      <c r="U8" s="3"/>
      <c r="Z8" s="3"/>
    </row>
    <row r="9" spans="1:28" x14ac:dyDescent="0.25">
      <c r="A9" s="9" t="s">
        <v>15</v>
      </c>
      <c r="F9" s="3"/>
      <c r="K9" s="3"/>
      <c r="P9" s="3">
        <v>7</v>
      </c>
      <c r="R9">
        <v>5</v>
      </c>
      <c r="U9" s="3"/>
      <c r="Z9" s="3"/>
    </row>
    <row r="10" spans="1:28" x14ac:dyDescent="0.25">
      <c r="A10" s="9"/>
      <c r="F10" s="3"/>
      <c r="K10" s="3"/>
      <c r="P10" s="3"/>
      <c r="U10" s="3"/>
      <c r="Z10" s="3"/>
    </row>
    <row r="11" spans="1:28" x14ac:dyDescent="0.25">
      <c r="A11" s="4"/>
      <c r="F11" s="3"/>
      <c r="K11" s="3"/>
      <c r="P11" s="3"/>
      <c r="U11" s="3"/>
      <c r="Z11" s="3"/>
    </row>
    <row r="12" spans="1:28" x14ac:dyDescent="0.25">
      <c r="A12" s="6" t="s">
        <v>16</v>
      </c>
      <c r="B12" s="5"/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</row>
    <row r="13" spans="1:28" x14ac:dyDescent="0.25">
      <c r="A13" s="7" t="s">
        <v>2</v>
      </c>
      <c r="B13" s="5"/>
      <c r="F13" s="5"/>
      <c r="G13" s="5"/>
      <c r="H13" s="5"/>
      <c r="I13" s="5"/>
      <c r="Z13" s="5"/>
      <c r="AA13" s="5"/>
      <c r="AB13" s="5"/>
    </row>
    <row r="14" spans="1:28" x14ac:dyDescent="0.25">
      <c r="A14" s="7" t="s">
        <v>11</v>
      </c>
      <c r="B14" s="5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27"/>
  <sheetViews>
    <sheetView tabSelected="1" workbookViewId="0">
      <selection activeCell="Y46" sqref="Y46"/>
    </sheetView>
  </sheetViews>
  <sheetFormatPr defaultColWidth="2.85546875" defaultRowHeight="15" x14ac:dyDescent="0.25"/>
  <cols>
    <col min="1" max="1" width="24.140625" bestFit="1" customWidth="1"/>
    <col min="30" max="30" width="12" customWidth="1"/>
    <col min="31" max="31" width="11.85546875" customWidth="1"/>
    <col min="32" max="32" width="9.85546875" customWidth="1"/>
    <col min="35" max="35" width="2.85546875" customWidth="1"/>
  </cols>
  <sheetData>
    <row r="1" spans="1:32" ht="14.45" customHeight="1" x14ac:dyDescent="0.25">
      <c r="A1" s="8"/>
      <c r="B1" s="1">
        <v>1</v>
      </c>
      <c r="C1" s="1">
        <v>2</v>
      </c>
      <c r="D1" s="1">
        <v>3</v>
      </c>
      <c r="E1" s="1">
        <v>4</v>
      </c>
      <c r="F1" s="2">
        <v>5</v>
      </c>
      <c r="G1" s="1">
        <v>6</v>
      </c>
      <c r="H1" s="1">
        <v>7</v>
      </c>
      <c r="I1" s="1">
        <v>8</v>
      </c>
      <c r="J1" s="1">
        <v>9</v>
      </c>
      <c r="K1" s="2">
        <v>10</v>
      </c>
      <c r="L1" s="1">
        <v>11</v>
      </c>
      <c r="M1" s="1">
        <v>12</v>
      </c>
      <c r="N1" s="1">
        <v>13</v>
      </c>
      <c r="O1" s="1">
        <v>14</v>
      </c>
      <c r="P1" s="2">
        <v>15</v>
      </c>
      <c r="Q1" s="1">
        <v>16</v>
      </c>
      <c r="R1" s="1">
        <v>17</v>
      </c>
      <c r="S1" s="1">
        <v>18</v>
      </c>
      <c r="T1" s="1">
        <v>19</v>
      </c>
      <c r="U1" s="2">
        <v>20</v>
      </c>
      <c r="V1" s="1">
        <v>21</v>
      </c>
      <c r="W1" s="1">
        <v>22</v>
      </c>
      <c r="X1" s="1">
        <v>23</v>
      </c>
      <c r="Y1" s="1">
        <v>24</v>
      </c>
      <c r="Z1" s="2">
        <v>25</v>
      </c>
      <c r="AA1" s="1"/>
      <c r="AD1" t="s">
        <v>17</v>
      </c>
      <c r="AE1" t="s">
        <v>18</v>
      </c>
      <c r="AF1" t="s">
        <v>19</v>
      </c>
    </row>
    <row r="2" spans="1:32" ht="14.45" customHeight="1" x14ac:dyDescent="0.25">
      <c r="A2" s="9" t="s">
        <v>1</v>
      </c>
      <c r="B2">
        <v>5</v>
      </c>
      <c r="D2">
        <v>5</v>
      </c>
      <c r="E2">
        <v>10</v>
      </c>
      <c r="F2" s="3"/>
      <c r="G2" s="5"/>
      <c r="H2" s="5" t="s">
        <v>5</v>
      </c>
      <c r="I2">
        <v>10</v>
      </c>
      <c r="J2">
        <v>2</v>
      </c>
      <c r="K2" s="3"/>
      <c r="M2">
        <v>25</v>
      </c>
      <c r="P2" s="3">
        <v>5</v>
      </c>
      <c r="S2" t="s">
        <v>6</v>
      </c>
      <c r="T2">
        <v>10</v>
      </c>
      <c r="U2" s="3" t="s">
        <v>6</v>
      </c>
      <c r="Z2" s="3"/>
      <c r="AD2">
        <f t="shared" ref="AD2:AD3" si="0">SUM(B2:Z2)/25</f>
        <v>2.88</v>
      </c>
      <c r="AE2">
        <f>COUNT(B2:Z2)/25</f>
        <v>0.32</v>
      </c>
      <c r="AF2">
        <f>COUNTA(B2:Z2)/25</f>
        <v>0.44</v>
      </c>
    </row>
    <row r="3" spans="1:32" x14ac:dyDescent="0.25">
      <c r="A3" s="9" t="s">
        <v>12</v>
      </c>
      <c r="B3">
        <v>15</v>
      </c>
      <c r="C3">
        <v>15</v>
      </c>
      <c r="D3">
        <v>50</v>
      </c>
      <c r="E3">
        <v>20</v>
      </c>
      <c r="F3" s="3">
        <v>15</v>
      </c>
      <c r="G3" s="7">
        <v>2</v>
      </c>
      <c r="H3" s="7">
        <v>20</v>
      </c>
      <c r="I3" s="7">
        <v>10</v>
      </c>
      <c r="K3" s="3">
        <v>25</v>
      </c>
      <c r="L3" s="7">
        <v>15</v>
      </c>
      <c r="M3" s="7">
        <v>15</v>
      </c>
      <c r="N3" s="7">
        <v>20</v>
      </c>
      <c r="O3" s="7">
        <v>10</v>
      </c>
      <c r="P3" s="3">
        <v>25</v>
      </c>
      <c r="Q3" s="7">
        <v>25</v>
      </c>
      <c r="R3" s="7">
        <v>45</v>
      </c>
      <c r="S3" s="7">
        <v>35</v>
      </c>
      <c r="T3" s="7">
        <v>50</v>
      </c>
      <c r="U3" s="3">
        <v>8</v>
      </c>
      <c r="V3" s="7">
        <v>20</v>
      </c>
      <c r="W3" s="7">
        <v>25</v>
      </c>
      <c r="X3" s="7">
        <v>15</v>
      </c>
      <c r="Y3" s="7">
        <v>60</v>
      </c>
      <c r="Z3" s="3">
        <v>20</v>
      </c>
      <c r="AD3">
        <f t="shared" si="0"/>
        <v>22.4</v>
      </c>
      <c r="AE3">
        <f t="shared" ref="AE3:AE9" si="1">COUNT(B3:Z3)/25</f>
        <v>0.96</v>
      </c>
      <c r="AF3">
        <f t="shared" ref="AF3:AF9" si="2">COUNTA(B3:Z3)/25</f>
        <v>0.96</v>
      </c>
    </row>
    <row r="4" spans="1:32" x14ac:dyDescent="0.25">
      <c r="A4" s="9" t="s">
        <v>0</v>
      </c>
      <c r="B4">
        <v>5</v>
      </c>
      <c r="D4">
        <v>1</v>
      </c>
      <c r="E4" t="s">
        <v>7</v>
      </c>
      <c r="F4" s="3" t="s">
        <v>6</v>
      </c>
      <c r="K4" s="3"/>
      <c r="M4" s="7">
        <v>2</v>
      </c>
      <c r="O4">
        <v>1</v>
      </c>
      <c r="P4" s="3"/>
      <c r="Q4">
        <v>15</v>
      </c>
      <c r="R4">
        <v>10</v>
      </c>
      <c r="U4" s="3"/>
      <c r="V4">
        <v>10</v>
      </c>
      <c r="W4" t="s">
        <v>8</v>
      </c>
      <c r="Y4">
        <v>3</v>
      </c>
      <c r="Z4" s="3"/>
      <c r="AD4">
        <f>SUM(B4:Z4)/25</f>
        <v>1.88</v>
      </c>
      <c r="AE4">
        <f t="shared" si="1"/>
        <v>0.32</v>
      </c>
      <c r="AF4">
        <f t="shared" si="2"/>
        <v>0.44</v>
      </c>
    </row>
    <row r="5" spans="1:32" x14ac:dyDescent="0.25">
      <c r="A5" s="9" t="s">
        <v>13</v>
      </c>
      <c r="C5">
        <v>40</v>
      </c>
      <c r="D5">
        <v>35</v>
      </c>
      <c r="F5" s="3"/>
      <c r="H5">
        <v>18</v>
      </c>
      <c r="I5" t="s">
        <v>8</v>
      </c>
      <c r="J5">
        <v>15</v>
      </c>
      <c r="K5" s="3"/>
      <c r="P5" s="3">
        <v>5</v>
      </c>
      <c r="U5" s="3"/>
      <c r="Z5" s="3"/>
      <c r="AD5">
        <f t="shared" ref="AD5:AD9" si="3">SUM(B5:Z5)/25</f>
        <v>4.5199999999999996</v>
      </c>
      <c r="AE5">
        <f t="shared" si="1"/>
        <v>0.2</v>
      </c>
      <c r="AF5">
        <f t="shared" si="2"/>
        <v>0.24</v>
      </c>
    </row>
    <row r="6" spans="1:32" x14ac:dyDescent="0.25">
      <c r="A6" s="9" t="s">
        <v>14</v>
      </c>
      <c r="E6">
        <v>4</v>
      </c>
      <c r="F6" s="3"/>
      <c r="K6" s="3"/>
      <c r="M6">
        <v>25</v>
      </c>
      <c r="O6">
        <v>10</v>
      </c>
      <c r="P6" s="3"/>
      <c r="U6" s="3"/>
      <c r="Z6" s="3"/>
      <c r="AD6">
        <f t="shared" si="3"/>
        <v>1.56</v>
      </c>
      <c r="AE6">
        <f t="shared" si="1"/>
        <v>0.12</v>
      </c>
      <c r="AF6">
        <f t="shared" si="2"/>
        <v>0.12</v>
      </c>
    </row>
    <row r="7" spans="1:32" x14ac:dyDescent="0.25">
      <c r="A7" s="9" t="s">
        <v>3</v>
      </c>
      <c r="F7" s="3">
        <v>5</v>
      </c>
      <c r="H7">
        <v>3</v>
      </c>
      <c r="J7">
        <v>10</v>
      </c>
      <c r="K7" s="3">
        <v>3</v>
      </c>
      <c r="M7">
        <v>5</v>
      </c>
      <c r="P7" s="3"/>
      <c r="Q7">
        <v>10</v>
      </c>
      <c r="U7" s="3"/>
      <c r="V7">
        <v>25</v>
      </c>
      <c r="Z7" s="3"/>
      <c r="AD7">
        <f t="shared" si="3"/>
        <v>2.44</v>
      </c>
      <c r="AE7">
        <f t="shared" si="1"/>
        <v>0.28000000000000003</v>
      </c>
      <c r="AF7">
        <f t="shared" si="2"/>
        <v>0.28000000000000003</v>
      </c>
    </row>
    <row r="8" spans="1:32" x14ac:dyDescent="0.25">
      <c r="A8" s="9" t="s">
        <v>4</v>
      </c>
      <c r="F8" s="3"/>
      <c r="I8" t="s">
        <v>8</v>
      </c>
      <c r="J8">
        <v>45</v>
      </c>
      <c r="K8" s="3">
        <v>5</v>
      </c>
      <c r="N8" t="s">
        <v>9</v>
      </c>
      <c r="O8" t="s">
        <v>10</v>
      </c>
      <c r="P8" s="3" t="s">
        <v>8</v>
      </c>
      <c r="U8" s="3"/>
      <c r="Z8" s="3"/>
      <c r="AD8">
        <f t="shared" si="3"/>
        <v>2</v>
      </c>
      <c r="AE8">
        <f t="shared" si="1"/>
        <v>0.08</v>
      </c>
      <c r="AF8">
        <f t="shared" si="2"/>
        <v>0.24</v>
      </c>
    </row>
    <row r="9" spans="1:32" x14ac:dyDescent="0.25">
      <c r="A9" s="9" t="s">
        <v>15</v>
      </c>
      <c r="F9" s="3"/>
      <c r="K9" s="3"/>
      <c r="P9" s="3">
        <v>7</v>
      </c>
      <c r="R9">
        <v>5</v>
      </c>
      <c r="U9" s="3"/>
      <c r="Z9" s="3"/>
      <c r="AD9">
        <f t="shared" si="3"/>
        <v>0.48</v>
      </c>
      <c r="AE9">
        <f t="shared" si="1"/>
        <v>0.08</v>
      </c>
      <c r="AF9">
        <f t="shared" si="2"/>
        <v>0.08</v>
      </c>
    </row>
    <row r="10" spans="1:32" x14ac:dyDescent="0.25">
      <c r="A10" s="9"/>
      <c r="F10" s="3"/>
      <c r="K10" s="3"/>
      <c r="P10" s="3"/>
      <c r="U10" s="3"/>
      <c r="Z10" s="3"/>
    </row>
    <row r="11" spans="1:32" x14ac:dyDescent="0.25">
      <c r="A11" s="4"/>
      <c r="F11" s="3"/>
      <c r="K11" s="3"/>
      <c r="P11" s="3"/>
      <c r="U11" s="3"/>
      <c r="Z11" s="3"/>
    </row>
    <row r="12" spans="1:32" x14ac:dyDescent="0.25">
      <c r="A12" s="6" t="s">
        <v>16</v>
      </c>
      <c r="B12" s="5"/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</row>
    <row r="13" spans="1:32" x14ac:dyDescent="0.25">
      <c r="A13" s="7" t="s">
        <v>2</v>
      </c>
      <c r="B13" s="5"/>
      <c r="F13" s="5"/>
      <c r="G13" s="5"/>
      <c r="H13" s="5"/>
      <c r="I13" s="5"/>
      <c r="Z13" s="5"/>
      <c r="AA13" s="5"/>
      <c r="AB13" s="5"/>
    </row>
    <row r="14" spans="1:32" x14ac:dyDescent="0.25">
      <c r="A14" s="7" t="s">
        <v>11</v>
      </c>
      <c r="B14" s="5"/>
    </row>
    <row r="17" spans="1:32" x14ac:dyDescent="0.25">
      <c r="AD17" t="s">
        <v>17</v>
      </c>
      <c r="AE17" t="s">
        <v>18</v>
      </c>
      <c r="AF17" t="s">
        <v>19</v>
      </c>
    </row>
    <row r="18" spans="1:32" x14ac:dyDescent="0.25">
      <c r="A18" s="9" t="s">
        <v>1</v>
      </c>
      <c r="B18">
        <v>5</v>
      </c>
      <c r="D18">
        <v>5</v>
      </c>
      <c r="E18">
        <v>10</v>
      </c>
      <c r="F18" s="3"/>
      <c r="G18" s="5"/>
      <c r="H18" s="5">
        <v>3</v>
      </c>
      <c r="I18">
        <v>10</v>
      </c>
      <c r="J18">
        <v>2</v>
      </c>
      <c r="K18" s="3"/>
      <c r="M18">
        <v>25</v>
      </c>
      <c r="P18" s="3">
        <v>5</v>
      </c>
      <c r="S18">
        <v>2</v>
      </c>
      <c r="T18">
        <v>10</v>
      </c>
      <c r="U18" s="3">
        <v>2</v>
      </c>
      <c r="Z18" s="3"/>
      <c r="AD18">
        <f>SUM(B18:Z18)/25</f>
        <v>3.16</v>
      </c>
      <c r="AE18">
        <v>0.32</v>
      </c>
      <c r="AF18">
        <v>0.44</v>
      </c>
    </row>
    <row r="19" spans="1:32" x14ac:dyDescent="0.25">
      <c r="A19" s="9" t="s">
        <v>12</v>
      </c>
      <c r="B19">
        <v>15</v>
      </c>
      <c r="C19">
        <v>15</v>
      </c>
      <c r="D19">
        <v>50</v>
      </c>
      <c r="E19">
        <v>20</v>
      </c>
      <c r="F19" s="3">
        <v>15</v>
      </c>
      <c r="G19" s="7">
        <v>2</v>
      </c>
      <c r="H19" s="7">
        <v>20</v>
      </c>
      <c r="I19" s="7">
        <v>10</v>
      </c>
      <c r="K19" s="3">
        <v>25</v>
      </c>
      <c r="L19" s="7">
        <v>15</v>
      </c>
      <c r="M19" s="7">
        <v>15</v>
      </c>
      <c r="N19" s="7">
        <v>20</v>
      </c>
      <c r="O19" s="7">
        <v>10</v>
      </c>
      <c r="P19" s="3">
        <v>25</v>
      </c>
      <c r="Q19" s="7">
        <v>25</v>
      </c>
      <c r="R19" s="7">
        <v>45</v>
      </c>
      <c r="S19" s="7">
        <v>35</v>
      </c>
      <c r="T19" s="7">
        <v>50</v>
      </c>
      <c r="U19" s="3">
        <v>8</v>
      </c>
      <c r="V19" s="7">
        <v>20</v>
      </c>
      <c r="W19" s="7">
        <v>25</v>
      </c>
      <c r="X19" s="7">
        <v>15</v>
      </c>
      <c r="Y19" s="7">
        <v>60</v>
      </c>
      <c r="Z19" s="3">
        <v>20</v>
      </c>
      <c r="AD19">
        <f t="shared" ref="AD19:AD27" si="4">SUM(B19:Z19)/25</f>
        <v>22.4</v>
      </c>
      <c r="AE19">
        <v>0.96</v>
      </c>
      <c r="AF19">
        <v>0.96</v>
      </c>
    </row>
    <row r="20" spans="1:32" x14ac:dyDescent="0.25">
      <c r="A20" s="9" t="s">
        <v>0</v>
      </c>
      <c r="B20">
        <v>5</v>
      </c>
      <c r="D20">
        <v>1</v>
      </c>
      <c r="E20">
        <v>1</v>
      </c>
      <c r="F20" s="3">
        <v>2</v>
      </c>
      <c r="K20" s="3"/>
      <c r="M20" s="7">
        <v>2</v>
      </c>
      <c r="O20">
        <v>1</v>
      </c>
      <c r="P20" s="3"/>
      <c r="Q20">
        <v>15</v>
      </c>
      <c r="R20">
        <v>10</v>
      </c>
      <c r="U20" s="3"/>
      <c r="V20">
        <v>10</v>
      </c>
      <c r="W20">
        <v>10</v>
      </c>
      <c r="Y20">
        <v>3</v>
      </c>
      <c r="Z20" s="3"/>
      <c r="AD20">
        <f t="shared" si="4"/>
        <v>2.4</v>
      </c>
      <c r="AE20">
        <v>0.32</v>
      </c>
      <c r="AF20">
        <v>0.44</v>
      </c>
    </row>
    <row r="21" spans="1:32" x14ac:dyDescent="0.25">
      <c r="A21" s="9" t="s">
        <v>13</v>
      </c>
      <c r="C21">
        <v>40</v>
      </c>
      <c r="D21">
        <v>35</v>
      </c>
      <c r="F21" s="3"/>
      <c r="H21">
        <v>18</v>
      </c>
      <c r="I21">
        <v>10</v>
      </c>
      <c r="J21">
        <v>15</v>
      </c>
      <c r="K21" s="3"/>
      <c r="P21" s="3">
        <v>5</v>
      </c>
      <c r="U21" s="3"/>
      <c r="Z21" s="3"/>
      <c r="AD21">
        <f t="shared" si="4"/>
        <v>4.92</v>
      </c>
      <c r="AE21">
        <v>0.2</v>
      </c>
      <c r="AF21">
        <v>0.24</v>
      </c>
    </row>
    <row r="22" spans="1:32" x14ac:dyDescent="0.25">
      <c r="A22" s="9" t="s">
        <v>14</v>
      </c>
      <c r="E22">
        <v>4</v>
      </c>
      <c r="F22" s="3"/>
      <c r="K22" s="3"/>
      <c r="M22">
        <v>25</v>
      </c>
      <c r="O22">
        <v>10</v>
      </c>
      <c r="P22" s="3"/>
      <c r="U22" s="3"/>
      <c r="Z22" s="3"/>
      <c r="AD22">
        <f t="shared" si="4"/>
        <v>1.56</v>
      </c>
      <c r="AE22">
        <v>0.12</v>
      </c>
      <c r="AF22">
        <v>0.12</v>
      </c>
    </row>
    <row r="23" spans="1:32" x14ac:dyDescent="0.25">
      <c r="A23" s="9" t="s">
        <v>3</v>
      </c>
      <c r="F23" s="3">
        <v>5</v>
      </c>
      <c r="H23">
        <v>3</v>
      </c>
      <c r="J23">
        <v>10</v>
      </c>
      <c r="K23" s="3">
        <v>3</v>
      </c>
      <c r="M23">
        <v>5</v>
      </c>
      <c r="P23" s="3"/>
      <c r="Q23">
        <v>10</v>
      </c>
      <c r="U23" s="3"/>
      <c r="V23">
        <v>25</v>
      </c>
      <c r="Z23" s="3"/>
      <c r="AD23">
        <f t="shared" si="4"/>
        <v>2.44</v>
      </c>
      <c r="AE23">
        <v>0.28000000000000003</v>
      </c>
      <c r="AF23">
        <v>0.28000000000000003</v>
      </c>
    </row>
    <row r="24" spans="1:32" x14ac:dyDescent="0.25">
      <c r="A24" s="9" t="s">
        <v>4</v>
      </c>
      <c r="F24" s="3"/>
      <c r="I24">
        <v>10</v>
      </c>
      <c r="J24">
        <v>45</v>
      </c>
      <c r="K24" s="3">
        <v>5</v>
      </c>
      <c r="N24">
        <v>4</v>
      </c>
      <c r="O24">
        <v>30</v>
      </c>
      <c r="P24" s="3">
        <v>10</v>
      </c>
      <c r="U24" s="3"/>
      <c r="Z24" s="3"/>
      <c r="AD24">
        <f t="shared" si="4"/>
        <v>4.16</v>
      </c>
      <c r="AE24">
        <v>0.08</v>
      </c>
      <c r="AF24">
        <v>0.24</v>
      </c>
    </row>
    <row r="25" spans="1:32" x14ac:dyDescent="0.25">
      <c r="A25" s="9" t="s">
        <v>15</v>
      </c>
      <c r="F25" s="3"/>
      <c r="K25" s="3"/>
      <c r="P25" s="3">
        <v>7</v>
      </c>
      <c r="R25">
        <v>5</v>
      </c>
      <c r="U25" s="3"/>
      <c r="Z25" s="3"/>
      <c r="AD25">
        <f t="shared" si="4"/>
        <v>0.48</v>
      </c>
      <c r="AE25">
        <v>0.08</v>
      </c>
      <c r="AF25">
        <v>0.08</v>
      </c>
    </row>
    <row r="26" spans="1:32" x14ac:dyDescent="0.25">
      <c r="A26" s="9"/>
      <c r="F26" s="3"/>
      <c r="K26" s="3"/>
      <c r="P26" s="3"/>
      <c r="U26" s="3"/>
      <c r="Z26" s="3"/>
    </row>
    <row r="27" spans="1:32" x14ac:dyDescent="0.25">
      <c r="A27" s="4"/>
      <c r="F27" s="3"/>
      <c r="K27" s="3"/>
      <c r="P27" s="3"/>
      <c r="U27" s="3"/>
      <c r="Z27" s="3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releve orig</vt:lpstr>
      <vt:lpstr>releve</vt:lpstr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Studenti ekologie</dc:creator>
  <cp:lastModifiedBy>suspa</cp:lastModifiedBy>
  <dcterms:created xsi:type="dcterms:W3CDTF">2023-09-22T10:34:26Z</dcterms:created>
  <dcterms:modified xsi:type="dcterms:W3CDTF">2023-09-28T18:11:40Z</dcterms:modified>
</cp:coreProperties>
</file>